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00" windowWidth="18795" windowHeight="11760"/>
  </bookViews>
  <sheets>
    <sheet name="Year" sheetId="1" r:id="rId1"/>
    <sheet name="1" sheetId="2" r:id="rId2"/>
    <sheet name="2" sheetId="14" r:id="rId3"/>
    <sheet name="3" sheetId="15" r:id="rId4"/>
    <sheet name="4" sheetId="17" r:id="rId5"/>
    <sheet name="5" sheetId="18" r:id="rId6"/>
    <sheet name="6" sheetId="19" r:id="rId7"/>
    <sheet name="7" sheetId="20" r:id="rId8"/>
    <sheet name="8" sheetId="21" r:id="rId9"/>
    <sheet name="9" sheetId="22" r:id="rId10"/>
    <sheet name="10" sheetId="23" r:id="rId11"/>
    <sheet name="11" sheetId="24" r:id="rId12"/>
    <sheet name="12" sheetId="25" r:id="rId13"/>
    <sheet name="©" sheetId="26" state="hidden" r:id="rId14"/>
  </sheets>
  <definedNames>
    <definedName name="event_dates">Year!$Y$10:$Y$44</definedName>
    <definedName name="events">Year!$Z$10:$Z$44</definedName>
    <definedName name="_xlnm.Print_Area" localSheetId="0">Year!$A$6:$Z$44</definedName>
    <definedName name="valuevx">42.314159</definedName>
  </definedNames>
  <calcPr calcId="125725" calcOnSave="0"/>
</workbook>
</file>

<file path=xl/calcChain.xml><?xml version="1.0" encoding="utf-8"?>
<calcChain xmlns="http://schemas.openxmlformats.org/spreadsheetml/2006/main">
  <c r="A9" i="1"/>
  <c r="I9"/>
  <c r="Q9"/>
  <c r="R16"/>
  <c r="C33" i="15"/>
  <c r="W15" i="1"/>
  <c r="M27" i="15"/>
  <c r="N27"/>
  <c r="S15" i="1"/>
  <c r="E27" i="15"/>
  <c r="F27" s="1"/>
  <c r="R14" i="1"/>
  <c r="C21" i="15"/>
  <c r="D21"/>
  <c r="V14" i="1"/>
  <c r="K21" i="15"/>
  <c r="L21" s="1"/>
  <c r="U13" i="1"/>
  <c r="I15" i="15"/>
  <c r="J15"/>
  <c r="Q13" i="1"/>
  <c r="A15" i="15"/>
  <c r="B15" s="1"/>
  <c r="T12" i="1"/>
  <c r="G9" i="15"/>
  <c r="H9"/>
  <c r="W11" i="1"/>
  <c r="M3" i="15"/>
  <c r="N3" s="1"/>
  <c r="S11" i="1"/>
  <c r="E3" i="15"/>
  <c r="F3"/>
  <c r="A18" i="1"/>
  <c r="A25"/>
  <c r="A33" i="17"/>
  <c r="B33"/>
  <c r="F24" i="1"/>
  <c r="K27" i="17"/>
  <c r="L27" s="1"/>
  <c r="D24" i="1"/>
  <c r="G27" i="17"/>
  <c r="H27"/>
  <c r="B24" i="1"/>
  <c r="C27" i="17"/>
  <c r="D27" s="1"/>
  <c r="A23" i="1"/>
  <c r="A21" i="17"/>
  <c r="B21"/>
  <c r="C23" i="1"/>
  <c r="E21" i="17"/>
  <c r="F21" s="1"/>
  <c r="E23" i="1"/>
  <c r="I21" i="17"/>
  <c r="J21"/>
  <c r="G23" i="1"/>
  <c r="M21" i="17"/>
  <c r="N21" s="1"/>
  <c r="F22" i="1"/>
  <c r="K15" i="17"/>
  <c r="L15"/>
  <c r="D22" i="1"/>
  <c r="G15" i="17"/>
  <c r="H15" s="1"/>
  <c r="B22" i="1"/>
  <c r="C15" i="17"/>
  <c r="D15"/>
  <c r="A21" i="1"/>
  <c r="A9" i="17"/>
  <c r="B9" s="1"/>
  <c r="C21" i="1"/>
  <c r="E9" i="17"/>
  <c r="F9"/>
  <c r="E21" i="1"/>
  <c r="I9" i="17"/>
  <c r="J9" s="1"/>
  <c r="G21" i="1"/>
  <c r="M9" i="17"/>
  <c r="N9"/>
  <c r="F20" i="1"/>
  <c r="K3" i="17"/>
  <c r="L3" s="1"/>
  <c r="D20" i="1"/>
  <c r="G3" i="17"/>
  <c r="H3"/>
  <c r="B20" i="1"/>
  <c r="C3" i="17"/>
  <c r="D3" s="1"/>
  <c r="A20" i="1"/>
  <c r="A3" i="17"/>
  <c r="B3"/>
  <c r="Q11" i="1"/>
  <c r="A3" i="15"/>
  <c r="B3" s="1"/>
  <c r="M28"/>
  <c r="E28"/>
  <c r="K22"/>
  <c r="C22"/>
  <c r="I16"/>
  <c r="A16"/>
  <c r="G10"/>
  <c r="A34" i="17"/>
  <c r="K28"/>
  <c r="G28"/>
  <c r="C28"/>
  <c r="M22"/>
  <c r="I22"/>
  <c r="E22"/>
  <c r="A22"/>
  <c r="K16"/>
  <c r="G16"/>
  <c r="C16"/>
  <c r="M10"/>
  <c r="I10"/>
  <c r="E10"/>
  <c r="A10"/>
  <c r="K4"/>
  <c r="G4"/>
  <c r="C4"/>
  <c r="A4"/>
  <c r="M4" i="15"/>
  <c r="E4"/>
  <c r="A4"/>
  <c r="J16" i="1"/>
  <c r="C33" i="14"/>
  <c r="C34" s="1"/>
  <c r="I16" i="1"/>
  <c r="A33" i="14"/>
  <c r="O15" i="1"/>
  <c r="M27" i="14"/>
  <c r="M28"/>
  <c r="N15" i="1"/>
  <c r="K27" i="14"/>
  <c r="M15" i="1"/>
  <c r="I27" i="14"/>
  <c r="I28" s="1"/>
  <c r="L15" i="1"/>
  <c r="G27" i="14"/>
  <c r="K15" i="1"/>
  <c r="E27" i="14"/>
  <c r="E28"/>
  <c r="J15" i="1"/>
  <c r="C27" i="14"/>
  <c r="I15" i="1"/>
  <c r="A27" i="14"/>
  <c r="A28" s="1"/>
  <c r="O14" i="1"/>
  <c r="M21" i="14"/>
  <c r="N14" i="1"/>
  <c r="K21" i="14"/>
  <c r="K22"/>
  <c r="M14" i="1"/>
  <c r="I21" i="14"/>
  <c r="L14" i="1"/>
  <c r="G21" i="14"/>
  <c r="G22" s="1"/>
  <c r="K14" i="1"/>
  <c r="E21" i="14"/>
  <c r="J14" i="1"/>
  <c r="C21" i="14"/>
  <c r="C22"/>
  <c r="I14" i="1"/>
  <c r="A21" i="14"/>
  <c r="O13" i="1"/>
  <c r="M15" i="14"/>
  <c r="M16" s="1"/>
  <c r="N13" i="1"/>
  <c r="K15" i="14"/>
  <c r="M13" i="1"/>
  <c r="I15" i="14"/>
  <c r="I16"/>
  <c r="L13" i="1"/>
  <c r="G15" i="14"/>
  <c r="K13" i="1"/>
  <c r="E15" i="14"/>
  <c r="E16" s="1"/>
  <c r="J13" i="1"/>
  <c r="C15" i="14"/>
  <c r="I13" i="1"/>
  <c r="A15" i="14"/>
  <c r="A16"/>
  <c r="O12" i="1"/>
  <c r="M9" i="14"/>
  <c r="N12" i="1"/>
  <c r="K9" i="14"/>
  <c r="K10" s="1"/>
  <c r="M12" i="1"/>
  <c r="I9" i="14"/>
  <c r="L12" i="1"/>
  <c r="G9" i="14"/>
  <c r="G10"/>
  <c r="K12" i="1"/>
  <c r="E9" i="14"/>
  <c r="J12" i="1"/>
  <c r="C9" i="14"/>
  <c r="C10" s="1"/>
  <c r="I12" i="1"/>
  <c r="A9" i="14"/>
  <c r="O11" i="1"/>
  <c r="M3" i="14"/>
  <c r="M4"/>
  <c r="N11" i="1"/>
  <c r="K3" i="14"/>
  <c r="M11" i="1"/>
  <c r="I3" i="14"/>
  <c r="I4" s="1"/>
  <c r="L11" i="1"/>
  <c r="G3" i="14"/>
  <c r="K11" i="1"/>
  <c r="E3" i="14"/>
  <c r="E4"/>
  <c r="J11" i="1"/>
  <c r="C3" i="14"/>
  <c r="I11" i="1"/>
  <c r="A3" i="14"/>
  <c r="A4" s="1"/>
  <c r="D33"/>
  <c r="N27"/>
  <c r="J27"/>
  <c r="F27"/>
  <c r="B27"/>
  <c r="D21"/>
  <c r="H21"/>
  <c r="L21"/>
  <c r="N15"/>
  <c r="J15"/>
  <c r="F15"/>
  <c r="B15"/>
  <c r="D9"/>
  <c r="H9"/>
  <c r="L9"/>
  <c r="N3"/>
  <c r="J3"/>
  <c r="F3"/>
  <c r="B3"/>
  <c r="B16" i="1"/>
  <c r="C33" i="2"/>
  <c r="C34" s="1"/>
  <c r="A16" i="1"/>
  <c r="A33" i="2"/>
  <c r="G15" i="1"/>
  <c r="M27" i="2"/>
  <c r="M28"/>
  <c r="F15" i="1"/>
  <c r="K27" i="2"/>
  <c r="E15" i="1"/>
  <c r="I27" i="2"/>
  <c r="I28" s="1"/>
  <c r="D15" i="1"/>
  <c r="G27" i="2"/>
  <c r="C15" i="1"/>
  <c r="E27" i="2"/>
  <c r="E28"/>
  <c r="B15" i="1"/>
  <c r="C27" i="2"/>
  <c r="A15" i="1"/>
  <c r="A27" i="2"/>
  <c r="A28" s="1"/>
  <c r="G14" i="1"/>
  <c r="M21" i="2"/>
  <c r="F14" i="1"/>
  <c r="K21" i="2"/>
  <c r="K22"/>
  <c r="E14" i="1"/>
  <c r="I21" i="2"/>
  <c r="D14" i="1"/>
  <c r="G21" i="2"/>
  <c r="G22" s="1"/>
  <c r="C14" i="1"/>
  <c r="E21" i="2"/>
  <c r="B14" i="1"/>
  <c r="C21" i="2"/>
  <c r="C22"/>
  <c r="A14" i="1"/>
  <c r="A21" i="2"/>
  <c r="G13" i="1"/>
  <c r="M15" i="2"/>
  <c r="M16" s="1"/>
  <c r="F13" i="1"/>
  <c r="K15" i="2"/>
  <c r="E13" i="1"/>
  <c r="I15" i="2"/>
  <c r="I16"/>
  <c r="D13" i="1"/>
  <c r="G15" i="2"/>
  <c r="C13" i="1"/>
  <c r="E15" i="2"/>
  <c r="E16" s="1"/>
  <c r="B13" i="1"/>
  <c r="C15" i="2"/>
  <c r="A13" i="1"/>
  <c r="A15" i="2"/>
  <c r="A16"/>
  <c r="G12" i="1"/>
  <c r="M9" i="2"/>
  <c r="F12" i="1"/>
  <c r="K9" i="2"/>
  <c r="K10" s="1"/>
  <c r="E12" i="1"/>
  <c r="I9" i="2"/>
  <c r="D12" i="1"/>
  <c r="G9" i="2"/>
  <c r="G10"/>
  <c r="C12" i="1"/>
  <c r="E9" i="2"/>
  <c r="B12" i="1"/>
  <c r="C9" i="2"/>
  <c r="C10" s="1"/>
  <c r="A12" i="1"/>
  <c r="A9" i="2"/>
  <c r="G11" i="1"/>
  <c r="M3" i="2"/>
  <c r="M4"/>
  <c r="F11" i="1"/>
  <c r="K3" i="2"/>
  <c r="E11" i="1"/>
  <c r="I3" i="2"/>
  <c r="I4" s="1"/>
  <c r="D11" i="1"/>
  <c r="G3" i="2"/>
  <c r="C11" i="1"/>
  <c r="E3" i="2"/>
  <c r="E4"/>
  <c r="B11" i="1"/>
  <c r="C3" i="2"/>
  <c r="A11" i="1"/>
  <c r="A3" i="2"/>
  <c r="A4" s="1"/>
  <c r="M2"/>
  <c r="M2" i="25" s="1"/>
  <c r="K2" i="2"/>
  <c r="K2" i="24"/>
  <c r="I2" i="2"/>
  <c r="G2"/>
  <c r="G2" i="24" s="1"/>
  <c r="E2" i="2"/>
  <c r="E2" i="25" s="1"/>
  <c r="C2" i="2"/>
  <c r="C2" i="24"/>
  <c r="A2" i="2"/>
  <c r="G10" i="1"/>
  <c r="W10"/>
  <c r="F10"/>
  <c r="E10"/>
  <c r="U10"/>
  <c r="D10"/>
  <c r="C10"/>
  <c r="S10"/>
  <c r="B10"/>
  <c r="A10"/>
  <c r="Q10"/>
  <c r="K2" i="25"/>
  <c r="I2"/>
  <c r="G2"/>
  <c r="C2"/>
  <c r="A2"/>
  <c r="M2" i="24"/>
  <c r="I2"/>
  <c r="E2"/>
  <c r="A2"/>
  <c r="M2" i="23"/>
  <c r="K2"/>
  <c r="I2"/>
  <c r="E2"/>
  <c r="C2"/>
  <c r="A2"/>
  <c r="I2" i="22"/>
  <c r="A2"/>
  <c r="K2" i="21"/>
  <c r="I2"/>
  <c r="G2"/>
  <c r="C2"/>
  <c r="A2"/>
  <c r="M2" i="20"/>
  <c r="I2"/>
  <c r="E2"/>
  <c r="A2"/>
  <c r="M2" i="19"/>
  <c r="K2"/>
  <c r="I2"/>
  <c r="E2"/>
  <c r="C2"/>
  <c r="A2"/>
  <c r="I2" i="18"/>
  <c r="A2"/>
  <c r="K2" i="17"/>
  <c r="I2"/>
  <c r="G2"/>
  <c r="C2"/>
  <c r="A2"/>
  <c r="M2" i="15"/>
  <c r="I2"/>
  <c r="E2"/>
  <c r="A2"/>
  <c r="M2" i="14"/>
  <c r="K2"/>
  <c r="I2"/>
  <c r="E2"/>
  <c r="C2"/>
  <c r="A2"/>
  <c r="H1" i="17"/>
  <c r="H1" i="15"/>
  <c r="H1" i="14"/>
  <c r="A1" i="25"/>
  <c r="A1" i="24"/>
  <c r="A1" i="23"/>
  <c r="A1" i="22"/>
  <c r="A1" i="21"/>
  <c r="A1" i="20"/>
  <c r="A1" i="19"/>
  <c r="A1" i="18"/>
  <c r="A1" i="17"/>
  <c r="A1" i="15"/>
  <c r="A1" i="14"/>
  <c r="A6" i="1"/>
  <c r="A1" i="2"/>
  <c r="H1"/>
  <c r="A7" i="1"/>
  <c r="I10"/>
  <c r="J10"/>
  <c r="K10"/>
  <c r="L10"/>
  <c r="M10"/>
  <c r="N10"/>
  <c r="O10"/>
  <c r="R10"/>
  <c r="T10"/>
  <c r="V10"/>
  <c r="C16"/>
  <c r="D16"/>
  <c r="E16"/>
  <c r="F16"/>
  <c r="G16"/>
  <c r="K16"/>
  <c r="L16"/>
  <c r="M16"/>
  <c r="N16"/>
  <c r="O16"/>
  <c r="S16"/>
  <c r="T16"/>
  <c r="U16"/>
  <c r="V16"/>
  <c r="W16"/>
  <c r="B19"/>
  <c r="D19"/>
  <c r="F19"/>
  <c r="I19"/>
  <c r="J19"/>
  <c r="K19"/>
  <c r="L19"/>
  <c r="M19"/>
  <c r="N19"/>
  <c r="O19"/>
  <c r="R19"/>
  <c r="T19"/>
  <c r="V19"/>
  <c r="C25"/>
  <c r="D25"/>
  <c r="E25"/>
  <c r="F25"/>
  <c r="G25"/>
  <c r="B28"/>
  <c r="D28"/>
  <c r="F28"/>
  <c r="I28"/>
  <c r="J28"/>
  <c r="K28"/>
  <c r="L28"/>
  <c r="M28"/>
  <c r="N28"/>
  <c r="O28"/>
  <c r="R28"/>
  <c r="T28"/>
  <c r="V28"/>
  <c r="B37"/>
  <c r="D37"/>
  <c r="F37"/>
  <c r="I37"/>
  <c r="J37"/>
  <c r="K37"/>
  <c r="L37"/>
  <c r="M37"/>
  <c r="N37"/>
  <c r="O37"/>
  <c r="R37"/>
  <c r="T37"/>
  <c r="V37"/>
  <c r="C4" i="2"/>
  <c r="D3"/>
  <c r="F9"/>
  <c r="E10"/>
  <c r="G16"/>
  <c r="H15"/>
  <c r="G4"/>
  <c r="H3"/>
  <c r="A10"/>
  <c r="B9"/>
  <c r="J9"/>
  <c r="I10"/>
  <c r="D15"/>
  <c r="C16"/>
  <c r="L15"/>
  <c r="K16"/>
  <c r="F21"/>
  <c r="E22"/>
  <c r="N21"/>
  <c r="M22"/>
  <c r="H27"/>
  <c r="G28"/>
  <c r="B33"/>
  <c r="A34"/>
  <c r="D3" i="14"/>
  <c r="C4"/>
  <c r="L3"/>
  <c r="K4"/>
  <c r="F9"/>
  <c r="E10"/>
  <c r="N9"/>
  <c r="M10"/>
  <c r="H15"/>
  <c r="G16"/>
  <c r="B21"/>
  <c r="A22"/>
  <c r="J21"/>
  <c r="I22"/>
  <c r="D27"/>
  <c r="C28"/>
  <c r="L27"/>
  <c r="K28"/>
  <c r="L3" i="2"/>
  <c r="K4"/>
  <c r="M10"/>
  <c r="N9"/>
  <c r="B21"/>
  <c r="A22"/>
  <c r="J21"/>
  <c r="I22"/>
  <c r="D27"/>
  <c r="C28"/>
  <c r="L27"/>
  <c r="K28"/>
  <c r="H3" i="14"/>
  <c r="G4"/>
  <c r="B9"/>
  <c r="A10"/>
  <c r="J9"/>
  <c r="I10"/>
  <c r="D15"/>
  <c r="C16"/>
  <c r="L15"/>
  <c r="K16"/>
  <c r="F21"/>
  <c r="E22"/>
  <c r="N21"/>
  <c r="M22"/>
  <c r="H27"/>
  <c r="G28"/>
  <c r="B33"/>
  <c r="A34"/>
  <c r="D33" i="15"/>
  <c r="C34"/>
  <c r="B3" i="2"/>
  <c r="W37" i="1"/>
  <c r="U37"/>
  <c r="S37"/>
  <c r="Q37"/>
  <c r="G37"/>
  <c r="E37"/>
  <c r="C37"/>
  <c r="A37"/>
  <c r="W28"/>
  <c r="U28"/>
  <c r="S28"/>
  <c r="Q28"/>
  <c r="G28"/>
  <c r="E28"/>
  <c r="C28"/>
  <c r="A28"/>
  <c r="W19"/>
  <c r="U19"/>
  <c r="S19"/>
  <c r="Q19"/>
  <c r="G19"/>
  <c r="E19"/>
  <c r="C19"/>
  <c r="A19"/>
  <c r="C2" i="15"/>
  <c r="G2"/>
  <c r="K2"/>
  <c r="C2" i="18"/>
  <c r="G2"/>
  <c r="K2"/>
  <c r="C2" i="20"/>
  <c r="G2"/>
  <c r="K2"/>
  <c r="C2" i="22"/>
  <c r="G2"/>
  <c r="K2"/>
  <c r="F3" i="2"/>
  <c r="J3"/>
  <c r="N3"/>
  <c r="L9"/>
  <c r="H9"/>
  <c r="D9"/>
  <c r="B15"/>
  <c r="F15"/>
  <c r="J15"/>
  <c r="N15"/>
  <c r="L21"/>
  <c r="H21"/>
  <c r="D21"/>
  <c r="B27"/>
  <c r="F27"/>
  <c r="J27"/>
  <c r="N27"/>
  <c r="D33"/>
  <c r="B25" i="1"/>
  <c r="C33" i="17"/>
  <c r="G24" i="1"/>
  <c r="M27" i="17"/>
  <c r="E24" i="1"/>
  <c r="I27" i="17"/>
  <c r="C24" i="1"/>
  <c r="E27" i="17"/>
  <c r="A24" i="1"/>
  <c r="A27" i="17"/>
  <c r="B23" i="1"/>
  <c r="C21" i="17"/>
  <c r="D23" i="1"/>
  <c r="G21" i="17"/>
  <c r="F23" i="1"/>
  <c r="K21" i="17"/>
  <c r="G22" i="1"/>
  <c r="M15" i="17"/>
  <c r="E22" i="1"/>
  <c r="I15" i="17"/>
  <c r="C22" i="1"/>
  <c r="E15" i="17"/>
  <c r="A22" i="1"/>
  <c r="A15" i="17"/>
  <c r="B21" i="1"/>
  <c r="C9" i="17"/>
  <c r="D21" i="1"/>
  <c r="G9" i="17"/>
  <c r="F21" i="1"/>
  <c r="K9" i="17"/>
  <c r="G20" i="1"/>
  <c r="M3" i="17"/>
  <c r="E20" i="1"/>
  <c r="I3" i="17"/>
  <c r="C20" i="1"/>
  <c r="E3" i="17"/>
  <c r="I18" i="1"/>
  <c r="U11"/>
  <c r="I3" i="15"/>
  <c r="I4" s="1"/>
  <c r="V12" i="1"/>
  <c r="K9" i="15"/>
  <c r="R12" i="1"/>
  <c r="C9" i="15"/>
  <c r="C10" s="1"/>
  <c r="S13" i="1"/>
  <c r="E15" i="15"/>
  <c r="F15" s="1"/>
  <c r="W13" i="1"/>
  <c r="M15" i="15"/>
  <c r="M16" s="1"/>
  <c r="T14" i="1"/>
  <c r="G21" i="15"/>
  <c r="H21" s="1"/>
  <c r="Q15" i="1"/>
  <c r="A27" i="15"/>
  <c r="A28" s="1"/>
  <c r="U15" i="1"/>
  <c r="I27" i="15"/>
  <c r="Q16" i="1"/>
  <c r="A33" i="15"/>
  <c r="A34" s="1"/>
  <c r="V15" i="1"/>
  <c r="K27" i="15"/>
  <c r="T15" i="1"/>
  <c r="G27" i="15"/>
  <c r="G28" s="1"/>
  <c r="R15" i="1"/>
  <c r="C27" i="15"/>
  <c r="D27" s="1"/>
  <c r="Q14" i="1"/>
  <c r="A21" i="15"/>
  <c r="A22" s="1"/>
  <c r="S14" i="1"/>
  <c r="E21" i="15"/>
  <c r="U14" i="1"/>
  <c r="I21" i="15"/>
  <c r="I22" s="1"/>
  <c r="W14" i="1"/>
  <c r="M21" i="15"/>
  <c r="N21" s="1"/>
  <c r="V13" i="1"/>
  <c r="K15" i="15"/>
  <c r="K16" s="1"/>
  <c r="T13" i="1"/>
  <c r="G15" i="15"/>
  <c r="R13" i="1"/>
  <c r="C15" i="15"/>
  <c r="C16" s="1"/>
  <c r="Q12" i="1"/>
  <c r="A9" i="15"/>
  <c r="B9" s="1"/>
  <c r="S12" i="1"/>
  <c r="E9" i="15"/>
  <c r="E10" s="1"/>
  <c r="U12" i="1"/>
  <c r="I9" i="15"/>
  <c r="W12" i="1"/>
  <c r="M9" i="15"/>
  <c r="M10" s="1"/>
  <c r="V11" i="1"/>
  <c r="K3" i="15"/>
  <c r="L3" s="1"/>
  <c r="T11" i="1"/>
  <c r="G3" i="15"/>
  <c r="G4" s="1"/>
  <c r="R11" i="1"/>
  <c r="C3" i="15"/>
  <c r="K4"/>
  <c r="A10"/>
  <c r="M22"/>
  <c r="C28"/>
  <c r="G22"/>
  <c r="E16"/>
  <c r="I25" i="1"/>
  <c r="A33" i="18"/>
  <c r="N24" i="1"/>
  <c r="K27" i="18"/>
  <c r="L24" i="1"/>
  <c r="G27" i="18"/>
  <c r="J24" i="1"/>
  <c r="C27" i="18"/>
  <c r="I23" i="1"/>
  <c r="A21" i="18"/>
  <c r="K23" i="1"/>
  <c r="E21" i="18"/>
  <c r="M23" i="1"/>
  <c r="I21" i="18"/>
  <c r="O23" i="1"/>
  <c r="M21" i="18"/>
  <c r="N22" i="1"/>
  <c r="K15" i="18"/>
  <c r="L22" i="1"/>
  <c r="G15" i="18"/>
  <c r="J22" i="1"/>
  <c r="C15" i="18"/>
  <c r="I21" i="1"/>
  <c r="A9" i="18"/>
  <c r="K21" i="1"/>
  <c r="E9" i="18"/>
  <c r="M21" i="1"/>
  <c r="I9" i="18"/>
  <c r="O21" i="1"/>
  <c r="M9" i="18"/>
  <c r="N20" i="1"/>
  <c r="K3" i="18"/>
  <c r="L20" i="1"/>
  <c r="G3" i="18"/>
  <c r="J20" i="1"/>
  <c r="C3" i="18"/>
  <c r="J25" i="1"/>
  <c r="C33" i="18"/>
  <c r="M24" i="1"/>
  <c r="I27" i="18"/>
  <c r="I24" i="1"/>
  <c r="A27" i="18"/>
  <c r="L23" i="1"/>
  <c r="G21" i="18"/>
  <c r="O22" i="1"/>
  <c r="M15" i="18"/>
  <c r="K22" i="1"/>
  <c r="E15" i="18"/>
  <c r="J21" i="1"/>
  <c r="C9" i="18"/>
  <c r="N21" i="1"/>
  <c r="K9" i="18"/>
  <c r="M20" i="1"/>
  <c r="I3" i="18"/>
  <c r="Q18" i="1"/>
  <c r="O24"/>
  <c r="M27" i="18"/>
  <c r="K24" i="1"/>
  <c r="E27" i="18"/>
  <c r="J23" i="1"/>
  <c r="C21" i="18"/>
  <c r="N23" i="1"/>
  <c r="K21" i="18"/>
  <c r="M22" i="1"/>
  <c r="I15" i="18"/>
  <c r="I22" i="1"/>
  <c r="A15" i="18"/>
  <c r="L21" i="1"/>
  <c r="G9" i="18"/>
  <c r="O20" i="1"/>
  <c r="M3" i="18"/>
  <c r="K20" i="1"/>
  <c r="E3" i="18"/>
  <c r="I20" i="1"/>
  <c r="A3" i="18"/>
  <c r="H1"/>
  <c r="K25" i="1"/>
  <c r="M25"/>
  <c r="O25"/>
  <c r="L25"/>
  <c r="N25"/>
  <c r="L9" i="17"/>
  <c r="K10"/>
  <c r="H3" i="15"/>
  <c r="N9"/>
  <c r="F9"/>
  <c r="D15"/>
  <c r="L15"/>
  <c r="J21"/>
  <c r="B21"/>
  <c r="H27"/>
  <c r="B33"/>
  <c r="B27"/>
  <c r="N15"/>
  <c r="D9"/>
  <c r="J3"/>
  <c r="F3" i="17"/>
  <c r="E4"/>
  <c r="N3"/>
  <c r="M4"/>
  <c r="H9"/>
  <c r="G10"/>
  <c r="B15"/>
  <c r="A16"/>
  <c r="J15"/>
  <c r="I16"/>
  <c r="L21"/>
  <c r="K22"/>
  <c r="D21"/>
  <c r="C22"/>
  <c r="F27"/>
  <c r="E28"/>
  <c r="N27"/>
  <c r="M28"/>
  <c r="D3" i="15"/>
  <c r="C4"/>
  <c r="J9"/>
  <c r="I10"/>
  <c r="H15"/>
  <c r="G16"/>
  <c r="F21"/>
  <c r="E22"/>
  <c r="L27"/>
  <c r="K28"/>
  <c r="J27"/>
  <c r="I28"/>
  <c r="L9"/>
  <c r="K10"/>
  <c r="J3" i="17"/>
  <c r="I4"/>
  <c r="D9"/>
  <c r="C10"/>
  <c r="F15"/>
  <c r="E16"/>
  <c r="N15"/>
  <c r="M16"/>
  <c r="H21"/>
  <c r="G22"/>
  <c r="B27"/>
  <c r="A28"/>
  <c r="J27"/>
  <c r="I28"/>
  <c r="D33"/>
  <c r="C34"/>
  <c r="F3" i="18"/>
  <c r="E4"/>
  <c r="H9"/>
  <c r="G10"/>
  <c r="J15"/>
  <c r="I16"/>
  <c r="D21"/>
  <c r="C22"/>
  <c r="N27"/>
  <c r="M28"/>
  <c r="J3"/>
  <c r="I4"/>
  <c r="D9"/>
  <c r="C10"/>
  <c r="N15"/>
  <c r="M16"/>
  <c r="B27"/>
  <c r="A28"/>
  <c r="D33"/>
  <c r="C34"/>
  <c r="H3"/>
  <c r="G4"/>
  <c r="N9"/>
  <c r="M10"/>
  <c r="F9"/>
  <c r="E10"/>
  <c r="D15"/>
  <c r="C16"/>
  <c r="L15"/>
  <c r="K16"/>
  <c r="J21"/>
  <c r="I22"/>
  <c r="B21"/>
  <c r="A22"/>
  <c r="H27"/>
  <c r="G28"/>
  <c r="B33"/>
  <c r="A34"/>
  <c r="B3"/>
  <c r="A4"/>
  <c r="N3"/>
  <c r="M4"/>
  <c r="B15"/>
  <c r="A16"/>
  <c r="L21"/>
  <c r="K22"/>
  <c r="F27"/>
  <c r="E28"/>
  <c r="R25" i="1"/>
  <c r="C33" i="19"/>
  <c r="W24" i="1"/>
  <c r="M27" i="19"/>
  <c r="U24" i="1"/>
  <c r="I27" i="19"/>
  <c r="S24" i="1"/>
  <c r="E27" i="19"/>
  <c r="Q24" i="1"/>
  <c r="A27" i="19"/>
  <c r="R23" i="1"/>
  <c r="C21" i="19"/>
  <c r="T23" i="1"/>
  <c r="G21" i="19"/>
  <c r="V23" i="1"/>
  <c r="K21" i="19"/>
  <c r="W22" i="1"/>
  <c r="M15" i="19"/>
  <c r="U22" i="1"/>
  <c r="I15" i="19"/>
  <c r="S22" i="1"/>
  <c r="E15" i="19"/>
  <c r="Q22" i="1"/>
  <c r="A15" i="19"/>
  <c r="R21" i="1"/>
  <c r="C9" i="19"/>
  <c r="T21" i="1"/>
  <c r="G9" i="19"/>
  <c r="V21" i="1"/>
  <c r="K9" i="19"/>
  <c r="W20" i="1"/>
  <c r="M3" i="19"/>
  <c r="U20" i="1"/>
  <c r="I3" i="19"/>
  <c r="S20" i="1"/>
  <c r="E3" i="19"/>
  <c r="A27" i="1"/>
  <c r="Q25"/>
  <c r="A33" i="19"/>
  <c r="T24" i="1"/>
  <c r="G27" i="19"/>
  <c r="Q23" i="1"/>
  <c r="A21" i="19"/>
  <c r="U23" i="1"/>
  <c r="I21" i="19"/>
  <c r="V22" i="1"/>
  <c r="K15" i="19"/>
  <c r="R22" i="1"/>
  <c r="C15" i="19"/>
  <c r="S21" i="1"/>
  <c r="E9" i="19"/>
  <c r="W21" i="1"/>
  <c r="M9" i="19"/>
  <c r="T20" i="1"/>
  <c r="G3" i="19"/>
  <c r="V24" i="1"/>
  <c r="K27" i="19"/>
  <c r="R24" i="1"/>
  <c r="C27" i="19"/>
  <c r="S23" i="1"/>
  <c r="E21" i="19"/>
  <c r="W23" i="1"/>
  <c r="M21" i="19"/>
  <c r="T22" i="1"/>
  <c r="G15" i="19"/>
  <c r="Q21" i="1"/>
  <c r="A9" i="19"/>
  <c r="U21" i="1"/>
  <c r="I9" i="19"/>
  <c r="V20" i="1"/>
  <c r="K3" i="19"/>
  <c r="R20" i="1"/>
  <c r="C3" i="19"/>
  <c r="Q20" i="1"/>
  <c r="A3" i="19"/>
  <c r="T25" i="1"/>
  <c r="V25"/>
  <c r="S25"/>
  <c r="U25"/>
  <c r="W25"/>
  <c r="H1" i="19"/>
  <c r="L9" i="18"/>
  <c r="K10"/>
  <c r="F15"/>
  <c r="E16"/>
  <c r="H21"/>
  <c r="G22"/>
  <c r="J27"/>
  <c r="I28"/>
  <c r="D3"/>
  <c r="C4"/>
  <c r="L3"/>
  <c r="K4"/>
  <c r="J9"/>
  <c r="I10"/>
  <c r="B9"/>
  <c r="A10"/>
  <c r="H15"/>
  <c r="G16"/>
  <c r="N21"/>
  <c r="M22"/>
  <c r="F21"/>
  <c r="E22"/>
  <c r="D27"/>
  <c r="C28"/>
  <c r="L27"/>
  <c r="K28"/>
  <c r="B3" i="19"/>
  <c r="A4"/>
  <c r="B9"/>
  <c r="A10"/>
  <c r="D27"/>
  <c r="C28"/>
  <c r="F9"/>
  <c r="E10"/>
  <c r="B21"/>
  <c r="A22"/>
  <c r="B33"/>
  <c r="A34"/>
  <c r="N3"/>
  <c r="M4"/>
  <c r="B15"/>
  <c r="A16"/>
  <c r="D3"/>
  <c r="C4"/>
  <c r="J9"/>
  <c r="I10"/>
  <c r="H15"/>
  <c r="G16"/>
  <c r="F21"/>
  <c r="E22"/>
  <c r="L27"/>
  <c r="K28"/>
  <c r="N9"/>
  <c r="M10"/>
  <c r="D15"/>
  <c r="C16"/>
  <c r="J21"/>
  <c r="I22"/>
  <c r="H27"/>
  <c r="G28"/>
  <c r="A34" i="1"/>
  <c r="A33" i="20"/>
  <c r="F33" i="1"/>
  <c r="K27" i="20"/>
  <c r="D33" i="1"/>
  <c r="G27" i="20"/>
  <c r="B33" i="1"/>
  <c r="C27" i="20"/>
  <c r="A32" i="1"/>
  <c r="A21" i="20"/>
  <c r="C32" i="1"/>
  <c r="E21" i="20"/>
  <c r="E32" i="1"/>
  <c r="I21" i="20"/>
  <c r="G32" i="1"/>
  <c r="M21" i="20"/>
  <c r="F31" i="1"/>
  <c r="K15" i="20"/>
  <c r="D31" i="1"/>
  <c r="G15" i="20"/>
  <c r="B31" i="1"/>
  <c r="C15" i="20"/>
  <c r="A30" i="1"/>
  <c r="A9" i="20"/>
  <c r="G33" i="1"/>
  <c r="M27" i="20"/>
  <c r="C33" i="1"/>
  <c r="E27" i="20"/>
  <c r="B32" i="1"/>
  <c r="C21" i="20"/>
  <c r="F32" i="1"/>
  <c r="K21" i="20"/>
  <c r="E31" i="1"/>
  <c r="I15" i="20"/>
  <c r="A31" i="1"/>
  <c r="A15" i="20"/>
  <c r="D30" i="1"/>
  <c r="G9" i="20"/>
  <c r="F30" i="1"/>
  <c r="K9" i="20"/>
  <c r="G29" i="1"/>
  <c r="M3" i="20"/>
  <c r="E29" i="1"/>
  <c r="I3" i="20"/>
  <c r="C29" i="1"/>
  <c r="E3" i="20"/>
  <c r="I27" i="1"/>
  <c r="B34"/>
  <c r="C33" i="20"/>
  <c r="E33" i="1"/>
  <c r="I27" i="20"/>
  <c r="A33" i="1"/>
  <c r="A27" i="20"/>
  <c r="D32" i="1"/>
  <c r="G21" i="20"/>
  <c r="G31" i="1"/>
  <c r="M15" i="20"/>
  <c r="C31" i="1"/>
  <c r="E15" i="20"/>
  <c r="B30" i="1"/>
  <c r="C9" i="20"/>
  <c r="C30" i="1"/>
  <c r="E9" i="20"/>
  <c r="E30" i="1"/>
  <c r="I9" i="20"/>
  <c r="G30" i="1"/>
  <c r="M9" i="20"/>
  <c r="F29" i="1"/>
  <c r="K3" i="20"/>
  <c r="D29" i="1"/>
  <c r="G3" i="20"/>
  <c r="B29" i="1"/>
  <c r="C3" i="20"/>
  <c r="H1"/>
  <c r="D34" i="1"/>
  <c r="F34"/>
  <c r="C34"/>
  <c r="E34"/>
  <c r="G34"/>
  <c r="A29"/>
  <c r="A3" i="20"/>
  <c r="J3" i="19"/>
  <c r="I4"/>
  <c r="L9"/>
  <c r="K10"/>
  <c r="D9"/>
  <c r="C10"/>
  <c r="F15"/>
  <c r="E16"/>
  <c r="N15"/>
  <c r="M16"/>
  <c r="H21"/>
  <c r="G22"/>
  <c r="B27"/>
  <c r="A28"/>
  <c r="J27"/>
  <c r="I28"/>
  <c r="D33"/>
  <c r="C34"/>
  <c r="L3"/>
  <c r="K4"/>
  <c r="N21"/>
  <c r="M22"/>
  <c r="H3"/>
  <c r="G4"/>
  <c r="L15"/>
  <c r="K16"/>
  <c r="F3"/>
  <c r="E4"/>
  <c r="H9"/>
  <c r="G10"/>
  <c r="J15"/>
  <c r="I16"/>
  <c r="L21"/>
  <c r="K22"/>
  <c r="D21"/>
  <c r="C22"/>
  <c r="F27"/>
  <c r="E28"/>
  <c r="N27"/>
  <c r="M28"/>
  <c r="B3" i="20"/>
  <c r="A4"/>
  <c r="N9"/>
  <c r="M10"/>
  <c r="D3"/>
  <c r="C4"/>
  <c r="L3"/>
  <c r="K4"/>
  <c r="J9"/>
  <c r="I10"/>
  <c r="D9"/>
  <c r="C10"/>
  <c r="N15"/>
  <c r="M16"/>
  <c r="B27"/>
  <c r="A28"/>
  <c r="D33"/>
  <c r="C34"/>
  <c r="F3"/>
  <c r="E4"/>
  <c r="N3"/>
  <c r="M4"/>
  <c r="H9"/>
  <c r="G10"/>
  <c r="J15"/>
  <c r="I16"/>
  <c r="D21"/>
  <c r="C22"/>
  <c r="N27"/>
  <c r="M28"/>
  <c r="D15"/>
  <c r="C16"/>
  <c r="L15"/>
  <c r="K16"/>
  <c r="J21"/>
  <c r="I22"/>
  <c r="B21"/>
  <c r="A22"/>
  <c r="H27"/>
  <c r="G28"/>
  <c r="B33"/>
  <c r="A34"/>
  <c r="H3"/>
  <c r="G4"/>
  <c r="F9"/>
  <c r="E10"/>
  <c r="F15"/>
  <c r="E16"/>
  <c r="H21"/>
  <c r="G22"/>
  <c r="J27"/>
  <c r="I28"/>
  <c r="I34" i="1"/>
  <c r="A33" i="21"/>
  <c r="N33" i="1"/>
  <c r="K27" i="21"/>
  <c r="L33" i="1"/>
  <c r="G27" i="21"/>
  <c r="J33" i="1"/>
  <c r="C27" i="21"/>
  <c r="I32" i="1"/>
  <c r="A21" i="21"/>
  <c r="K32" i="1"/>
  <c r="E21" i="21"/>
  <c r="M32" i="1"/>
  <c r="I21" i="21"/>
  <c r="O32" i="1"/>
  <c r="M21" i="21"/>
  <c r="N31" i="1"/>
  <c r="K15" i="21"/>
  <c r="L31" i="1"/>
  <c r="G15" i="21"/>
  <c r="J31" i="1"/>
  <c r="C15" i="21"/>
  <c r="I30" i="1"/>
  <c r="A9" i="21"/>
  <c r="K30" i="1"/>
  <c r="E9" i="21"/>
  <c r="M30" i="1"/>
  <c r="I9" i="21"/>
  <c r="O30" i="1"/>
  <c r="M9" i="21"/>
  <c r="N29" i="1"/>
  <c r="K3" i="21"/>
  <c r="L29" i="1"/>
  <c r="G3" i="21"/>
  <c r="J29" i="1"/>
  <c r="C3" i="21"/>
  <c r="J34" i="1"/>
  <c r="C33" i="21"/>
  <c r="O33" i="1"/>
  <c r="M27" i="21"/>
  <c r="M33" i="1"/>
  <c r="I27" i="21"/>
  <c r="K33" i="1"/>
  <c r="E27" i="21"/>
  <c r="I33" i="1"/>
  <c r="A27" i="21"/>
  <c r="J32" i="1"/>
  <c r="C21" i="21"/>
  <c r="L32" i="1"/>
  <c r="G21" i="21"/>
  <c r="N32" i="1"/>
  <c r="K21" i="21"/>
  <c r="K22" s="1"/>
  <c r="O31" i="1"/>
  <c r="M15" i="21"/>
  <c r="M31" i="1"/>
  <c r="I15" i="21"/>
  <c r="K31" i="1"/>
  <c r="E15" i="21"/>
  <c r="I31" i="1"/>
  <c r="A15" i="21"/>
  <c r="A16" s="1"/>
  <c r="J30" i="1"/>
  <c r="C9" i="21"/>
  <c r="D9" s="1"/>
  <c r="L30" i="1"/>
  <c r="G9" i="21"/>
  <c r="N30" i="1"/>
  <c r="K9" i="21"/>
  <c r="L9" s="1"/>
  <c r="O29" i="1"/>
  <c r="M3" i="21"/>
  <c r="M4" s="1"/>
  <c r="M29" i="1"/>
  <c r="I3" i="21"/>
  <c r="J3" s="1"/>
  <c r="K29" i="1"/>
  <c r="E3" i="21"/>
  <c r="Q27" i="1"/>
  <c r="I29"/>
  <c r="A3" i="21"/>
  <c r="K34" i="1"/>
  <c r="M34"/>
  <c r="O34"/>
  <c r="H1" i="21"/>
  <c r="L34" i="1"/>
  <c r="N34"/>
  <c r="J3" i="20"/>
  <c r="I4"/>
  <c r="L9"/>
  <c r="K10"/>
  <c r="B15"/>
  <c r="A16"/>
  <c r="L21"/>
  <c r="K22"/>
  <c r="F27"/>
  <c r="E28"/>
  <c r="B9"/>
  <c r="A10"/>
  <c r="H15"/>
  <c r="G16"/>
  <c r="N21"/>
  <c r="M22"/>
  <c r="F21"/>
  <c r="E22"/>
  <c r="D27"/>
  <c r="C28"/>
  <c r="L27"/>
  <c r="K28"/>
  <c r="B3" i="21"/>
  <c r="A4"/>
  <c r="N3"/>
  <c r="B15"/>
  <c r="L21"/>
  <c r="R34" i="1"/>
  <c r="C33" i="22"/>
  <c r="W33" i="1"/>
  <c r="M27" i="22"/>
  <c r="U33" i="1"/>
  <c r="I27" i="22"/>
  <c r="S33" i="1"/>
  <c r="E27" i="22"/>
  <c r="Q33" i="1"/>
  <c r="A27" i="22"/>
  <c r="R32" i="1"/>
  <c r="C21" i="22"/>
  <c r="T32" i="1"/>
  <c r="G21" i="22"/>
  <c r="V32" i="1"/>
  <c r="K21" i="22"/>
  <c r="W31" i="1"/>
  <c r="M15" i="22"/>
  <c r="U31" i="1"/>
  <c r="I15" i="22"/>
  <c r="S31" i="1"/>
  <c r="E15" i="22"/>
  <c r="Q31" i="1"/>
  <c r="A15" i="22"/>
  <c r="R30" i="1"/>
  <c r="C9" i="22"/>
  <c r="T30" i="1"/>
  <c r="G9" i="22"/>
  <c r="V30" i="1"/>
  <c r="K9" i="22"/>
  <c r="W29" i="1"/>
  <c r="M3" i="22"/>
  <c r="U29" i="1"/>
  <c r="I3" i="22"/>
  <c r="S29" i="1"/>
  <c r="E3" i="22"/>
  <c r="A36" i="1"/>
  <c r="Q34"/>
  <c r="A33" i="22"/>
  <c r="V33" i="1"/>
  <c r="K27" i="22"/>
  <c r="T33" i="1"/>
  <c r="G27" i="22"/>
  <c r="R33" i="1"/>
  <c r="C27" i="22"/>
  <c r="Q32" i="1"/>
  <c r="A21" i="22"/>
  <c r="S32" i="1"/>
  <c r="E21" i="22"/>
  <c r="U32" i="1"/>
  <c r="I21" i="22"/>
  <c r="W32" i="1"/>
  <c r="M21" i="22"/>
  <c r="V31" i="1"/>
  <c r="K15" i="22"/>
  <c r="T31" i="1"/>
  <c r="G15" i="22"/>
  <c r="R31" i="1"/>
  <c r="C15" i="22"/>
  <c r="Q30" i="1"/>
  <c r="A9" i="22"/>
  <c r="S30" i="1"/>
  <c r="E9" i="22"/>
  <c r="U30" i="1"/>
  <c r="I9" i="22"/>
  <c r="W30" i="1"/>
  <c r="M9" i="22"/>
  <c r="V29" i="1"/>
  <c r="K3" i="22"/>
  <c r="T29" i="1"/>
  <c r="G3" i="22"/>
  <c r="R29" i="1"/>
  <c r="C3" i="22"/>
  <c r="Q29" i="1"/>
  <c r="A3" i="22"/>
  <c r="H1"/>
  <c r="T34" i="1"/>
  <c r="V34"/>
  <c r="S34"/>
  <c r="W34"/>
  <c r="U34"/>
  <c r="I4" i="21"/>
  <c r="K10"/>
  <c r="C10"/>
  <c r="F15"/>
  <c r="E16"/>
  <c r="N15"/>
  <c r="M16"/>
  <c r="H21"/>
  <c r="G22"/>
  <c r="B27"/>
  <c r="A28"/>
  <c r="J27"/>
  <c r="I28"/>
  <c r="D33"/>
  <c r="C34"/>
  <c r="H3"/>
  <c r="G4"/>
  <c r="N9"/>
  <c r="M10"/>
  <c r="F9"/>
  <c r="E10"/>
  <c r="D15"/>
  <c r="C16"/>
  <c r="L15"/>
  <c r="K16"/>
  <c r="J21"/>
  <c r="I22"/>
  <c r="B21"/>
  <c r="A22"/>
  <c r="H27"/>
  <c r="G28"/>
  <c r="B33"/>
  <c r="A34"/>
  <c r="F3"/>
  <c r="E4"/>
  <c r="H9"/>
  <c r="G10"/>
  <c r="J15"/>
  <c r="I16"/>
  <c r="D21"/>
  <c r="C22"/>
  <c r="F27"/>
  <c r="E28"/>
  <c r="N27"/>
  <c r="M28"/>
  <c r="D3"/>
  <c r="C4"/>
  <c r="L3"/>
  <c r="K4"/>
  <c r="J9"/>
  <c r="I10"/>
  <c r="B9"/>
  <c r="A10"/>
  <c r="H15"/>
  <c r="G16"/>
  <c r="N21"/>
  <c r="M22"/>
  <c r="F21"/>
  <c r="E22"/>
  <c r="D27"/>
  <c r="C28"/>
  <c r="L27"/>
  <c r="K28"/>
  <c r="D3" i="22"/>
  <c r="C4"/>
  <c r="L3"/>
  <c r="K4"/>
  <c r="J9"/>
  <c r="I10"/>
  <c r="B9"/>
  <c r="A10"/>
  <c r="H15"/>
  <c r="G16"/>
  <c r="N21"/>
  <c r="M22"/>
  <c r="F21"/>
  <c r="E22"/>
  <c r="D27"/>
  <c r="C28"/>
  <c r="L27"/>
  <c r="K28"/>
  <c r="A43" i="1"/>
  <c r="A33" i="23"/>
  <c r="F42" i="1"/>
  <c r="K27" i="23"/>
  <c r="D42" i="1"/>
  <c r="G27" i="23"/>
  <c r="B42" i="1"/>
  <c r="C27" i="23"/>
  <c r="A41" i="1"/>
  <c r="A21" i="23"/>
  <c r="C41" i="1"/>
  <c r="E21" i="23"/>
  <c r="E41" i="1"/>
  <c r="I21" i="23"/>
  <c r="G41" i="1"/>
  <c r="M21" i="23"/>
  <c r="F40" i="1"/>
  <c r="K15" i="23"/>
  <c r="D40" i="1"/>
  <c r="G15" i="23"/>
  <c r="B43" i="1"/>
  <c r="C33" i="23"/>
  <c r="G42" i="1"/>
  <c r="M27" i="23"/>
  <c r="E42" i="1"/>
  <c r="I27" i="23"/>
  <c r="C42" i="1"/>
  <c r="E27" i="23"/>
  <c r="A42" i="1"/>
  <c r="A27" i="23"/>
  <c r="B41" i="1"/>
  <c r="C21" i="23"/>
  <c r="D41" i="1"/>
  <c r="G21" i="23"/>
  <c r="F41" i="1"/>
  <c r="K21" i="23"/>
  <c r="G40" i="1"/>
  <c r="M15" i="23"/>
  <c r="E40" i="1"/>
  <c r="I15" i="23"/>
  <c r="C40" i="1"/>
  <c r="E15" i="23"/>
  <c r="A40" i="1"/>
  <c r="A15" i="23"/>
  <c r="B39" i="1"/>
  <c r="C9" i="23"/>
  <c r="D39" i="1"/>
  <c r="G9" i="23"/>
  <c r="F39" i="1"/>
  <c r="K9" i="23"/>
  <c r="G38" i="1"/>
  <c r="M3" i="23"/>
  <c r="E38" i="1"/>
  <c r="I3" i="23"/>
  <c r="C38" i="1"/>
  <c r="E3" i="23"/>
  <c r="I36" i="1"/>
  <c r="A38"/>
  <c r="A3" i="23"/>
  <c r="B40" i="1"/>
  <c r="C15" i="23"/>
  <c r="C39" i="1"/>
  <c r="E9" i="23"/>
  <c r="G39" i="1"/>
  <c r="M9" i="23"/>
  <c r="D38" i="1"/>
  <c r="G3" i="23"/>
  <c r="D43" i="1"/>
  <c r="F43"/>
  <c r="H1" i="23"/>
  <c r="G43" i="1"/>
  <c r="A39"/>
  <c r="A9" i="23"/>
  <c r="E39" i="1"/>
  <c r="I9" i="23"/>
  <c r="F38" i="1"/>
  <c r="K3" i="23"/>
  <c r="B38" i="1"/>
  <c r="C3" i="23"/>
  <c r="C43" i="1"/>
  <c r="E43"/>
  <c r="J3" i="22"/>
  <c r="I4"/>
  <c r="L9"/>
  <c r="K10"/>
  <c r="D9"/>
  <c r="C10"/>
  <c r="F15"/>
  <c r="E16"/>
  <c r="N15"/>
  <c r="M16"/>
  <c r="H21"/>
  <c r="G22"/>
  <c r="B27"/>
  <c r="A28"/>
  <c r="J27"/>
  <c r="I28"/>
  <c r="D33"/>
  <c r="C34"/>
  <c r="B3"/>
  <c r="A4"/>
  <c r="H3"/>
  <c r="G4"/>
  <c r="N9"/>
  <c r="M10"/>
  <c r="F9"/>
  <c r="E10"/>
  <c r="D15"/>
  <c r="C16"/>
  <c r="L15"/>
  <c r="K16"/>
  <c r="J21"/>
  <c r="I22"/>
  <c r="B21"/>
  <c r="A22"/>
  <c r="H27"/>
  <c r="G28"/>
  <c r="B33"/>
  <c r="A34"/>
  <c r="F3"/>
  <c r="E4"/>
  <c r="N3"/>
  <c r="M4"/>
  <c r="H9"/>
  <c r="G10"/>
  <c r="B15"/>
  <c r="A16"/>
  <c r="J15"/>
  <c r="I16"/>
  <c r="L21"/>
  <c r="K22"/>
  <c r="D21"/>
  <c r="C22"/>
  <c r="F27"/>
  <c r="E28"/>
  <c r="N27"/>
  <c r="M28"/>
  <c r="J9" i="23"/>
  <c r="I10"/>
  <c r="L3"/>
  <c r="K4"/>
  <c r="B9"/>
  <c r="A10"/>
  <c r="N9"/>
  <c r="M10"/>
  <c r="D15"/>
  <c r="C16"/>
  <c r="I43" i="1"/>
  <c r="A33" i="24"/>
  <c r="J42" i="1"/>
  <c r="C27" i="24"/>
  <c r="L42" i="1"/>
  <c r="G27" i="24"/>
  <c r="N42" i="1"/>
  <c r="K27" i="24"/>
  <c r="O41" i="1"/>
  <c r="M21" i="24"/>
  <c r="M41" i="1"/>
  <c r="I21" i="24"/>
  <c r="K41" i="1"/>
  <c r="E21" i="24"/>
  <c r="I41" i="1"/>
  <c r="A21" i="24"/>
  <c r="J40" i="1"/>
  <c r="C15" i="24"/>
  <c r="L40" i="1"/>
  <c r="G15" i="24"/>
  <c r="N40" i="1"/>
  <c r="K15" i="24"/>
  <c r="O39" i="1"/>
  <c r="M9" i="24"/>
  <c r="M39" i="1"/>
  <c r="I9" i="24"/>
  <c r="K39" i="1"/>
  <c r="E9" i="24"/>
  <c r="I39" i="1"/>
  <c r="A9" i="24"/>
  <c r="N38" i="1"/>
  <c r="K3" i="24"/>
  <c r="L38" i="1"/>
  <c r="G3" i="24"/>
  <c r="J38" i="1"/>
  <c r="C3" i="24"/>
  <c r="I42" i="1"/>
  <c r="A27" i="24"/>
  <c r="M42" i="1"/>
  <c r="I27" i="24"/>
  <c r="N41" i="1"/>
  <c r="K21" i="24"/>
  <c r="J41" i="1"/>
  <c r="C21" i="24"/>
  <c r="K40" i="1"/>
  <c r="E15" i="24"/>
  <c r="O40" i="1"/>
  <c r="M15" i="24"/>
  <c r="L39" i="1"/>
  <c r="G9" i="24"/>
  <c r="O38" i="1"/>
  <c r="M3" i="24"/>
  <c r="K38" i="1"/>
  <c r="E3" i="24"/>
  <c r="H1"/>
  <c r="K43" i="1"/>
  <c r="M43"/>
  <c r="O43"/>
  <c r="N43"/>
  <c r="J43"/>
  <c r="C33" i="24"/>
  <c r="K42" i="1"/>
  <c r="E27" i="24"/>
  <c r="O42" i="1"/>
  <c r="M27" i="24"/>
  <c r="L41" i="1"/>
  <c r="G21" i="24"/>
  <c r="I40" i="1"/>
  <c r="A15" i="24"/>
  <c r="M40" i="1"/>
  <c r="I15" i="24"/>
  <c r="N39" i="1"/>
  <c r="K9" i="24"/>
  <c r="J39" i="1"/>
  <c r="C9" i="24"/>
  <c r="M38" i="1"/>
  <c r="I3" i="24"/>
  <c r="Q36" i="1"/>
  <c r="I38"/>
  <c r="A3" i="24"/>
  <c r="L43" i="1"/>
  <c r="J3" i="23"/>
  <c r="I4"/>
  <c r="L9"/>
  <c r="K10"/>
  <c r="D9"/>
  <c r="C10"/>
  <c r="F15"/>
  <c r="E16"/>
  <c r="N15"/>
  <c r="M16"/>
  <c r="H21"/>
  <c r="G22"/>
  <c r="B27"/>
  <c r="A28"/>
  <c r="J27"/>
  <c r="I28"/>
  <c r="D33"/>
  <c r="C34"/>
  <c r="L15"/>
  <c r="K16"/>
  <c r="J21"/>
  <c r="I22"/>
  <c r="B21"/>
  <c r="A22"/>
  <c r="H27"/>
  <c r="G28"/>
  <c r="B33"/>
  <c r="A34"/>
  <c r="D3"/>
  <c r="C4"/>
  <c r="H3"/>
  <c r="G4"/>
  <c r="F9"/>
  <c r="E10"/>
  <c r="B3"/>
  <c r="A4"/>
  <c r="F3"/>
  <c r="E4"/>
  <c r="N3"/>
  <c r="M4"/>
  <c r="H9"/>
  <c r="G10"/>
  <c r="B15"/>
  <c r="A16"/>
  <c r="J15"/>
  <c r="I16"/>
  <c r="L21"/>
  <c r="K22"/>
  <c r="D21"/>
  <c r="C22"/>
  <c r="F27"/>
  <c r="E28"/>
  <c r="N27"/>
  <c r="M28"/>
  <c r="H15"/>
  <c r="G16"/>
  <c r="N21"/>
  <c r="M22"/>
  <c r="F21"/>
  <c r="E22"/>
  <c r="D27"/>
  <c r="C28"/>
  <c r="L27"/>
  <c r="K28"/>
  <c r="B3" i="24"/>
  <c r="A4"/>
  <c r="J3"/>
  <c r="I4"/>
  <c r="L9"/>
  <c r="K10"/>
  <c r="B15"/>
  <c r="A16"/>
  <c r="N27"/>
  <c r="M28"/>
  <c r="D33"/>
  <c r="C34"/>
  <c r="F3"/>
  <c r="E4"/>
  <c r="G10"/>
  <c r="H9"/>
  <c r="E16"/>
  <c r="F15"/>
  <c r="K22"/>
  <c r="L21"/>
  <c r="A28"/>
  <c r="B27"/>
  <c r="H3"/>
  <c r="G4"/>
  <c r="B9"/>
  <c r="A10"/>
  <c r="J9"/>
  <c r="I10"/>
  <c r="L15"/>
  <c r="K16"/>
  <c r="D15"/>
  <c r="C16"/>
  <c r="F21"/>
  <c r="E22"/>
  <c r="N21"/>
  <c r="M22"/>
  <c r="H27"/>
  <c r="G28"/>
  <c r="B33"/>
  <c r="A34"/>
  <c r="R43" i="1"/>
  <c r="C33" i="25"/>
  <c r="D33" s="1"/>
  <c r="W42" i="1"/>
  <c r="M27" i="25"/>
  <c r="N27" s="1"/>
  <c r="U42" i="1"/>
  <c r="I27" i="25"/>
  <c r="J27" s="1"/>
  <c r="S42" i="1"/>
  <c r="E27" i="25"/>
  <c r="F27" s="1"/>
  <c r="Q42" i="1"/>
  <c r="A27" i="25"/>
  <c r="B27" s="1"/>
  <c r="R41" i="1"/>
  <c r="C21" i="25"/>
  <c r="D21" s="1"/>
  <c r="T41" i="1"/>
  <c r="G21" i="25"/>
  <c r="H21" s="1"/>
  <c r="V41" i="1"/>
  <c r="K21" i="25"/>
  <c r="L21" s="1"/>
  <c r="W40" i="1"/>
  <c r="M15" i="25"/>
  <c r="N15" s="1"/>
  <c r="U40" i="1"/>
  <c r="I15" i="25"/>
  <c r="J15" s="1"/>
  <c r="S40" i="1"/>
  <c r="E15" i="25"/>
  <c r="F15" s="1"/>
  <c r="Q40" i="1"/>
  <c r="A15" i="25"/>
  <c r="B15" s="1"/>
  <c r="R39" i="1"/>
  <c r="C9" i="25"/>
  <c r="D9" s="1"/>
  <c r="T39" i="1"/>
  <c r="G9" i="25"/>
  <c r="H9" s="1"/>
  <c r="V39" i="1"/>
  <c r="K9" i="25"/>
  <c r="L9" s="1"/>
  <c r="W38" i="1"/>
  <c r="M3" i="25"/>
  <c r="N3" s="1"/>
  <c r="U38" i="1"/>
  <c r="I3" i="25"/>
  <c r="J3" s="1"/>
  <c r="S38" i="1"/>
  <c r="E3" i="25"/>
  <c r="F3" s="1"/>
  <c r="Q38" i="1"/>
  <c r="A3" i="25"/>
  <c r="B3" s="1"/>
  <c r="V42" i="1"/>
  <c r="K27" i="25"/>
  <c r="L27" s="1"/>
  <c r="R42" i="1"/>
  <c r="C27" i="25"/>
  <c r="D27" s="1"/>
  <c r="S41" i="1"/>
  <c r="E21" i="25"/>
  <c r="F21" s="1"/>
  <c r="W41" i="1"/>
  <c r="M21" i="25"/>
  <c r="N21" s="1"/>
  <c r="T40" i="1"/>
  <c r="G15" i="25"/>
  <c r="H15" s="1"/>
  <c r="Q39" i="1"/>
  <c r="A9" i="25"/>
  <c r="B9" s="1"/>
  <c r="U39" i="1"/>
  <c r="I9" i="25"/>
  <c r="J9" s="1"/>
  <c r="V38" i="1"/>
  <c r="K3" i="25"/>
  <c r="L3" s="1"/>
  <c r="R38" i="1"/>
  <c r="C3" i="25"/>
  <c r="D3" s="1"/>
  <c r="T43" i="1"/>
  <c r="V43"/>
  <c r="H1" i="25"/>
  <c r="U43" i="1"/>
  <c r="Q43"/>
  <c r="A33" i="25"/>
  <c r="B33" s="1"/>
  <c r="T42" i="1"/>
  <c r="G27" i="25"/>
  <c r="H27" s="1"/>
  <c r="Q41" i="1"/>
  <c r="A21" i="25"/>
  <c r="B21" s="1"/>
  <c r="U41" i="1"/>
  <c r="I21" i="25"/>
  <c r="J21" s="1"/>
  <c r="V40" i="1"/>
  <c r="K15" i="25"/>
  <c r="L15" s="1"/>
  <c r="R40" i="1"/>
  <c r="C15" i="25"/>
  <c r="D15" s="1"/>
  <c r="S39" i="1"/>
  <c r="E9" i="25"/>
  <c r="F9" s="1"/>
  <c r="W39" i="1"/>
  <c r="M9" i="25"/>
  <c r="N9" s="1"/>
  <c r="T38" i="1"/>
  <c r="G3" i="25"/>
  <c r="H3" s="1"/>
  <c r="S43" i="1"/>
  <c r="W43"/>
  <c r="D9" i="24"/>
  <c r="C10"/>
  <c r="J15"/>
  <c r="I16"/>
  <c r="H21"/>
  <c r="G22"/>
  <c r="F27"/>
  <c r="E28"/>
  <c r="N3"/>
  <c r="M4"/>
  <c r="M16"/>
  <c r="N15"/>
  <c r="C22"/>
  <c r="D21"/>
  <c r="I28"/>
  <c r="J27"/>
  <c r="D3"/>
  <c r="C4"/>
  <c r="L3"/>
  <c r="K4"/>
  <c r="F9"/>
  <c r="E10"/>
  <c r="N9"/>
  <c r="M10"/>
  <c r="H15"/>
  <c r="G16"/>
  <c r="B21"/>
  <c r="A22"/>
  <c r="J21"/>
  <c r="I22"/>
  <c r="L27"/>
  <c r="K28"/>
  <c r="D27"/>
  <c r="C28"/>
  <c r="G4" i="25"/>
  <c r="E10"/>
  <c r="K16"/>
  <c r="A22"/>
  <c r="A34"/>
  <c r="K4"/>
  <c r="A10"/>
  <c r="M22"/>
  <c r="C28"/>
  <c r="A4"/>
  <c r="I4"/>
  <c r="K10"/>
  <c r="C10"/>
  <c r="E16"/>
  <c r="M16"/>
  <c r="G22"/>
  <c r="A28"/>
  <c r="I28"/>
  <c r="C34"/>
  <c r="M10"/>
  <c r="C16"/>
  <c r="I22"/>
  <c r="G28"/>
  <c r="C4"/>
  <c r="I10"/>
  <c r="G16"/>
  <c r="E22"/>
  <c r="K28"/>
  <c r="E4"/>
  <c r="M4"/>
  <c r="G10"/>
  <c r="A16"/>
  <c r="I16"/>
  <c r="K22"/>
  <c r="C22"/>
  <c r="E28"/>
  <c r="M28"/>
  <c r="G2" i="14" l="1"/>
  <c r="E2" i="17"/>
  <c r="M2"/>
  <c r="E2" i="18"/>
  <c r="M2"/>
  <c r="G2" i="19"/>
  <c r="E2" i="21"/>
  <c r="M2"/>
  <c r="E2" i="22"/>
  <c r="M2"/>
  <c r="G2" i="23"/>
</calcChain>
</file>

<file path=xl/comments1.xml><?xml version="1.0" encoding="utf-8"?>
<comments xmlns="http://schemas.openxmlformats.org/spreadsheetml/2006/main">
  <authors>
    <author>Jon</author>
  </authors>
  <commentList>
    <comment ref="Z2" authorId="0">
      <text>
        <r>
          <rPr>
            <b/>
            <u/>
            <sz val="8"/>
            <color indexed="81"/>
            <rFont val="Tahoma"/>
            <family val="2"/>
          </rPr>
          <t xml:space="preserve">Limited Use Policy
</t>
        </r>
        <r>
          <rPr>
            <sz val="8"/>
            <color indexed="81"/>
            <rFont val="Tahoma"/>
            <family val="2"/>
          </rPr>
          <t xml:space="preserve">You may make archival copies and customize the template (the "Software") for personal use only. This template or any document including or derived from this template </t>
        </r>
        <r>
          <rPr>
            <b/>
            <sz val="8"/>
            <color indexed="81"/>
            <rFont val="Tahoma"/>
            <family val="2"/>
          </rPr>
          <t>may NOT be sold, distributed, or placed on a public server such as the internet</t>
        </r>
        <r>
          <rPr>
            <sz val="8"/>
            <color indexed="81"/>
            <rFont val="Tahoma"/>
            <family val="2"/>
          </rPr>
          <t xml:space="preserve"> without the express written permission of Vertex42 LLC.
</t>
        </r>
        <r>
          <rPr>
            <b/>
            <u/>
            <sz val="8"/>
            <color indexed="81"/>
            <rFont val="Tahoma"/>
            <family val="2"/>
          </rPr>
          <t xml:space="preserve">
No Warranties</t>
        </r>
        <r>
          <rPr>
            <b/>
            <sz val="8"/>
            <color indexed="81"/>
            <rFont val="Tahoma"/>
            <family val="2"/>
          </rPr>
          <t xml:space="preserve">
</t>
        </r>
        <r>
          <rPr>
            <sz val="8"/>
            <color indexed="81"/>
            <rFont val="Tahoma"/>
            <family val="2"/>
          </rPr>
          <t xml:space="preserve">THE SOFTWARE AND ANY RELATED DOCUMENTATION ARE PROVIDED TO YOU "AS IS." VERTEX42, LLC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
</t>
        </r>
        <r>
          <rPr>
            <b/>
            <u/>
            <sz val="8"/>
            <color indexed="81"/>
            <rFont val="Tahoma"/>
            <family val="2"/>
          </rPr>
          <t>Limitation of Liability</t>
        </r>
        <r>
          <rPr>
            <sz val="8"/>
            <color indexed="81"/>
            <rFont val="Tahoma"/>
            <family val="2"/>
          </rPr>
          <t xml:space="preserve">
IN NO EVENT SHALL VERTEX42, LLC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
Somes states do not allow the limitation or exclusion of liability for incidental or consequential damages, so the above limitation may not apply to you.
</t>
        </r>
      </text>
    </comment>
  </commentList>
</comments>
</file>

<file path=xl/sharedStrings.xml><?xml version="1.0" encoding="utf-8"?>
<sst xmlns="http://schemas.openxmlformats.org/spreadsheetml/2006/main" count="942" uniqueCount="19">
  <si>
    <t>Year</t>
  </si>
  <si>
    <t>Start Day</t>
  </si>
  <si>
    <t>[42]</t>
  </si>
  <si>
    <t>Month</t>
  </si>
  <si>
    <t>© 2005-2009 Vertex42 LLC</t>
  </si>
  <si>
    <t>Date</t>
  </si>
  <si>
    <t>© 2009 Vertex42 LLC</t>
  </si>
  <si>
    <t/>
  </si>
  <si>
    <t>Calendar Title</t>
  </si>
  <si>
    <t>Notes</t>
  </si>
  <si>
    <t>Vertex42 Calendar Template</t>
  </si>
  <si>
    <t>1:Sun, 2:Mon</t>
  </si>
  <si>
    <t>Vertex42™ Calendar Template</t>
  </si>
  <si>
    <t>http://www.vertex42.com/calendars/</t>
  </si>
  <si>
    <t>Event or Holiday</t>
  </si>
  <si>
    <t>Note: The monthly calendars only show the first 2 holidays/events per day from the list below. You will need to add other events manually.</t>
  </si>
  <si>
    <t>http://www.vertex42.com/calendars/perpetual-calendar.html</t>
  </si>
  <si>
    <t>See April four color.</t>
  </si>
  <si>
    <t>Each color should be repeated every 4 days, e.g. blue 19. 23. 27. April, 1. May etc. but also 11. 07. 03 April, 30 March etc.</t>
  </si>
</sst>
</file>

<file path=xl/styles.xml><?xml version="1.0" encoding="utf-8"?>
<styleSheet xmlns="http://schemas.openxmlformats.org/spreadsheetml/2006/main">
  <numFmts count="4">
    <numFmt numFmtId="172" formatCode="d"/>
    <numFmt numFmtId="175" formatCode="[$-C0A]d\-mmm;@"/>
    <numFmt numFmtId="176" formatCode="mmmm\ yyyy"/>
    <numFmt numFmtId="177" formatCode="[$-409]d\-mmm;@"/>
  </numFmts>
  <fonts count="28">
    <font>
      <sz val="10"/>
      <name val="Arial"/>
    </font>
    <font>
      <u/>
      <sz val="10"/>
      <color indexed="12"/>
      <name val="Tahoma"/>
      <family val="2"/>
    </font>
    <font>
      <sz val="8"/>
      <name val="Arial"/>
      <family val="2"/>
    </font>
    <font>
      <b/>
      <u/>
      <sz val="8"/>
      <color indexed="81"/>
      <name val="Tahoma"/>
      <family val="2"/>
    </font>
    <font>
      <sz val="8"/>
      <color indexed="81"/>
      <name val="Tahoma"/>
      <family val="2"/>
    </font>
    <font>
      <b/>
      <sz val="8"/>
      <color indexed="81"/>
      <name val="Tahoma"/>
      <family val="2"/>
    </font>
    <font>
      <sz val="8"/>
      <color indexed="81"/>
      <name val="Tahoma"/>
      <family val="2"/>
    </font>
    <font>
      <sz val="8"/>
      <name val="Arial"/>
      <family val="2"/>
    </font>
    <font>
      <b/>
      <sz val="10"/>
      <name val="Verdana"/>
      <family val="2"/>
    </font>
    <font>
      <sz val="10"/>
      <name val="Verdana"/>
      <family val="2"/>
    </font>
    <font>
      <i/>
      <sz val="8"/>
      <name val="Arial"/>
      <family val="2"/>
    </font>
    <font>
      <sz val="9"/>
      <name val="Arial"/>
      <family val="2"/>
    </font>
    <font>
      <sz val="8"/>
      <name val="Verdana"/>
      <family val="2"/>
    </font>
    <font>
      <u/>
      <sz val="8"/>
      <color indexed="12"/>
      <name val="Arial"/>
      <family val="2"/>
    </font>
    <font>
      <sz val="10"/>
      <name val="Arial"/>
      <family val="2"/>
    </font>
    <font>
      <b/>
      <sz val="12"/>
      <color indexed="9"/>
      <name val="Arial"/>
      <family val="2"/>
    </font>
    <font>
      <b/>
      <sz val="11"/>
      <color indexed="60"/>
      <name val="Arial"/>
      <family val="2"/>
    </font>
    <font>
      <b/>
      <sz val="28"/>
      <color indexed="60"/>
      <name val="Arial"/>
      <family val="2"/>
    </font>
    <font>
      <sz val="6"/>
      <color indexed="9"/>
      <name val="Arial"/>
      <family val="2"/>
    </font>
    <font>
      <sz val="10"/>
      <name val="Arial Narrow"/>
      <family val="2"/>
    </font>
    <font>
      <b/>
      <sz val="14"/>
      <name val="Arial"/>
      <family val="2"/>
    </font>
    <font>
      <sz val="36"/>
      <color indexed="60"/>
      <name val="Arial"/>
      <family val="2"/>
    </font>
    <font>
      <b/>
      <sz val="12"/>
      <name val="Arial"/>
      <family val="2"/>
    </font>
    <font>
      <b/>
      <sz val="18"/>
      <name val="Arial"/>
      <family val="2"/>
    </font>
    <font>
      <b/>
      <sz val="16"/>
      <color indexed="9"/>
      <name val="Arial"/>
      <family val="2"/>
    </font>
    <font>
      <b/>
      <sz val="11"/>
      <name val="Arial"/>
      <family val="2"/>
    </font>
    <font>
      <sz val="10"/>
      <color indexed="9"/>
      <name val="Arial Narrow"/>
      <family val="2"/>
    </font>
    <font>
      <b/>
      <sz val="10"/>
      <color rgb="FFFF0000"/>
      <name val="Arial"/>
      <family val="2"/>
    </font>
  </fonts>
  <fills count="9">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53"/>
        <bgColor indexed="64"/>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theme="5" tint="0.39997558519241921"/>
        <bgColor indexed="64"/>
      </patternFill>
    </fill>
  </fills>
  <borders count="29">
    <border>
      <left/>
      <right/>
      <top/>
      <bottom/>
      <diagonal/>
    </border>
    <border>
      <left style="thin">
        <color indexed="55"/>
      </left>
      <right style="thin">
        <color indexed="55"/>
      </right>
      <top style="thin">
        <color indexed="55"/>
      </top>
      <bottom style="thin">
        <color indexed="55"/>
      </bottom>
      <diagonal/>
    </border>
    <border>
      <left style="thin">
        <color indexed="55"/>
      </left>
      <right/>
      <top/>
      <bottom/>
      <diagonal/>
    </border>
    <border>
      <left/>
      <right style="thin">
        <color indexed="55"/>
      </right>
      <top/>
      <bottom/>
      <diagonal/>
    </border>
    <border>
      <left style="thin">
        <color indexed="55"/>
      </left>
      <right/>
      <top style="thin">
        <color indexed="55"/>
      </top>
      <bottom style="thin">
        <color indexed="55"/>
      </bottom>
      <diagonal/>
    </border>
    <border>
      <left/>
      <right/>
      <top style="thin">
        <color indexed="64"/>
      </top>
      <bottom/>
      <diagonal/>
    </border>
    <border>
      <left/>
      <right/>
      <top/>
      <bottom style="thin">
        <color indexed="55"/>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n">
        <color indexed="55"/>
      </bottom>
      <diagonal/>
    </border>
    <border>
      <left style="thick">
        <color indexed="64"/>
      </left>
      <right style="thick">
        <color indexed="64"/>
      </right>
      <top/>
      <bottom style="thick">
        <color indexed="64"/>
      </bottom>
      <diagonal/>
    </border>
    <border>
      <left/>
      <right/>
      <top style="thick">
        <color indexed="64"/>
      </top>
      <bottom style="thin">
        <color indexed="55"/>
      </bottom>
      <diagonal/>
    </border>
    <border>
      <left/>
      <right/>
      <top style="thick">
        <color indexed="64"/>
      </top>
      <bottom/>
      <diagonal/>
    </border>
    <border>
      <left/>
      <right style="thick">
        <color indexed="64"/>
      </right>
      <top style="thick">
        <color indexed="64"/>
      </top>
      <bottom/>
      <diagonal/>
    </border>
    <border>
      <left/>
      <right/>
      <top style="thin">
        <color indexed="55"/>
      </top>
      <bottom style="thick">
        <color indexed="64"/>
      </bottom>
      <diagonal/>
    </border>
    <border>
      <left/>
      <right/>
      <top/>
      <bottom style="thick">
        <color indexed="64"/>
      </bottom>
      <diagonal/>
    </border>
    <border>
      <left/>
      <right style="thick">
        <color indexed="64"/>
      </right>
      <top/>
      <bottom style="thick">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90">
    <xf numFmtId="0" fontId="0" fillId="0" borderId="0" xfId="0"/>
    <xf numFmtId="0" fontId="11" fillId="2" borderId="0" xfId="0" applyFont="1" applyFill="1" applyBorder="1" applyAlignment="1">
      <alignment horizontal="center"/>
    </xf>
    <xf numFmtId="172" fontId="11" fillId="0" borderId="1" xfId="0" applyNumberFormat="1" applyFont="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4" fillId="0" borderId="0" xfId="0" applyFont="1"/>
    <xf numFmtId="0" fontId="14" fillId="0" borderId="5" xfId="0" applyFont="1" applyFill="1" applyBorder="1"/>
    <xf numFmtId="0" fontId="14" fillId="0" borderId="6" xfId="0" applyFont="1" applyBorder="1"/>
    <xf numFmtId="0" fontId="18" fillId="0" borderId="0" xfId="0" applyFont="1"/>
    <xf numFmtId="0" fontId="16" fillId="3" borderId="0" xfId="0" applyFont="1" applyFill="1" applyBorder="1" applyAlignment="1">
      <alignment vertical="center"/>
    </xf>
    <xf numFmtId="0" fontId="0" fillId="0" borderId="0" xfId="0" applyAlignment="1">
      <alignment vertical="center"/>
    </xf>
    <xf numFmtId="0" fontId="2" fillId="0" borderId="0" xfId="0" applyFont="1" applyAlignment="1">
      <alignment vertical="center"/>
    </xf>
    <xf numFmtId="0" fontId="2" fillId="0" borderId="0" xfId="0" applyFont="1" applyFill="1" applyBorder="1"/>
    <xf numFmtId="172" fontId="20" fillId="0" borderId="7" xfId="0" applyNumberFormat="1" applyFont="1" applyFill="1" applyBorder="1" applyAlignment="1">
      <alignment horizontal="center" vertical="center"/>
    </xf>
    <xf numFmtId="0" fontId="19" fillId="0" borderId="8" xfId="0" applyNumberFormat="1" applyFont="1" applyFill="1" applyBorder="1" applyAlignment="1">
      <alignment horizontal="left" vertical="center"/>
    </xf>
    <xf numFmtId="0" fontId="2" fillId="0" borderId="9" xfId="0" applyFont="1" applyFill="1" applyBorder="1"/>
    <xf numFmtId="0" fontId="2" fillId="0" borderId="10" xfId="0" applyFont="1" applyFill="1" applyBorder="1"/>
    <xf numFmtId="0" fontId="2" fillId="0" borderId="11" xfId="0" applyFont="1" applyFill="1" applyBorder="1"/>
    <xf numFmtId="0" fontId="2" fillId="0" borderId="5" xfId="0" applyFont="1" applyFill="1" applyBorder="1"/>
    <xf numFmtId="0" fontId="2" fillId="0" borderId="12" xfId="0" applyFont="1" applyFill="1" applyBorder="1"/>
    <xf numFmtId="0" fontId="0" fillId="2" borderId="0" xfId="0" applyFill="1"/>
    <xf numFmtId="177" fontId="14" fillId="0" borderId="6" xfId="0" applyNumberFormat="1" applyFont="1" applyFill="1" applyBorder="1" applyAlignment="1">
      <alignment horizontal="left"/>
    </xf>
    <xf numFmtId="172" fontId="20" fillId="0" borderId="9" xfId="0" applyNumberFormat="1" applyFont="1" applyFill="1" applyBorder="1" applyAlignment="1">
      <alignment horizontal="center" vertical="center"/>
    </xf>
    <xf numFmtId="0" fontId="25" fillId="0" borderId="7" xfId="0" applyFont="1" applyFill="1" applyBorder="1" applyAlignment="1">
      <alignment vertical="top"/>
    </xf>
    <xf numFmtId="0" fontId="2" fillId="0" borderId="8" xfId="0" applyFont="1" applyFill="1" applyBorder="1"/>
    <xf numFmtId="0" fontId="11" fillId="2" borderId="13" xfId="0" applyFont="1" applyFill="1" applyBorder="1" applyAlignment="1">
      <alignment horizontal="center"/>
    </xf>
    <xf numFmtId="0" fontId="11" fillId="2" borderId="14" xfId="0" applyFont="1" applyFill="1" applyBorder="1" applyAlignment="1">
      <alignment horizontal="center"/>
    </xf>
    <xf numFmtId="0" fontId="14" fillId="0" borderId="0" xfId="0" applyFont="1" applyFill="1" applyBorder="1"/>
    <xf numFmtId="0" fontId="2" fillId="2" borderId="5" xfId="0" applyFont="1" applyFill="1" applyBorder="1" applyAlignment="1">
      <alignment horizontal="right"/>
    </xf>
    <xf numFmtId="175" fontId="14" fillId="0" borderId="0" xfId="0" applyNumberFormat="1" applyFont="1" applyFill="1" applyBorder="1" applyAlignment="1">
      <alignment horizontal="left"/>
    </xf>
    <xf numFmtId="0" fontId="14" fillId="0" borderId="13" xfId="0" applyFont="1" applyBorder="1"/>
    <xf numFmtId="0" fontId="14" fillId="0" borderId="13" xfId="0" applyFont="1" applyFill="1" applyBorder="1"/>
    <xf numFmtId="0" fontId="10" fillId="2" borderId="0" xfId="0" applyFont="1" applyFill="1"/>
    <xf numFmtId="0" fontId="0" fillId="0" borderId="0" xfId="0" applyAlignment="1">
      <alignment horizontal="right"/>
    </xf>
    <xf numFmtId="172" fontId="11" fillId="5" borderId="1" xfId="0" applyNumberFormat="1" applyFont="1" applyFill="1" applyBorder="1" applyAlignment="1">
      <alignment horizontal="center"/>
    </xf>
    <xf numFmtId="172" fontId="11" fillId="6" borderId="1" xfId="0" applyNumberFormat="1" applyFont="1" applyFill="1" applyBorder="1" applyAlignment="1">
      <alignment horizontal="center"/>
    </xf>
    <xf numFmtId="172" fontId="11" fillId="7" borderId="1" xfId="0" applyNumberFormat="1" applyFont="1" applyFill="1" applyBorder="1" applyAlignment="1">
      <alignment horizontal="center"/>
    </xf>
    <xf numFmtId="172" fontId="11" fillId="8" borderId="1" xfId="0" applyNumberFormat="1" applyFont="1" applyFill="1" applyBorder="1" applyAlignment="1">
      <alignment horizontal="center"/>
    </xf>
    <xf numFmtId="177" fontId="14" fillId="0" borderId="0" xfId="0" applyNumberFormat="1" applyFont="1" applyFill="1" applyBorder="1" applyAlignment="1">
      <alignment horizontal="left"/>
    </xf>
    <xf numFmtId="177" fontId="27" fillId="0" borderId="21" xfId="0" applyNumberFormat="1" applyFont="1" applyFill="1" applyBorder="1" applyAlignment="1">
      <alignment horizontal="left"/>
    </xf>
    <xf numFmtId="0" fontId="27" fillId="0" borderId="22" xfId="0" applyFont="1" applyBorder="1"/>
    <xf numFmtId="0" fontId="14" fillId="0" borderId="15" xfId="0" applyFont="1" applyBorder="1"/>
    <xf numFmtId="0" fontId="14" fillId="0" borderId="23" xfId="0" applyFont="1" applyBorder="1"/>
    <xf numFmtId="0" fontId="0" fillId="0" borderId="24" xfId="0" applyBorder="1"/>
    <xf numFmtId="0" fontId="0" fillId="0" borderId="25" xfId="0" applyBorder="1"/>
    <xf numFmtId="0" fontId="14" fillId="0" borderId="26" xfId="0" applyFont="1" applyBorder="1"/>
    <xf numFmtId="0" fontId="0" fillId="0" borderId="27" xfId="0" applyBorder="1"/>
    <xf numFmtId="0" fontId="0" fillId="0" borderId="28" xfId="0" applyBorder="1"/>
    <xf numFmtId="0" fontId="24" fillId="4" borderId="11" xfId="0" applyFont="1" applyFill="1" applyBorder="1" applyAlignment="1" applyProtection="1">
      <alignment horizontal="left" vertical="center"/>
    </xf>
    <xf numFmtId="176" fontId="15" fillId="4" borderId="4" xfId="0" applyNumberFormat="1" applyFont="1" applyFill="1" applyBorder="1" applyAlignment="1">
      <alignment horizontal="center" vertical="center"/>
    </xf>
    <xf numFmtId="176" fontId="15" fillId="4" borderId="13" xfId="0" applyNumberFormat="1" applyFont="1" applyFill="1" applyBorder="1" applyAlignment="1">
      <alignment horizontal="center" vertical="center"/>
    </xf>
    <xf numFmtId="176" fontId="15" fillId="4" borderId="14" xfId="0" applyNumberFormat="1" applyFont="1" applyFill="1" applyBorder="1" applyAlignment="1">
      <alignment horizontal="center" vertical="center"/>
    </xf>
    <xf numFmtId="0" fontId="9" fillId="0" borderId="16" xfId="0" applyFont="1" applyFill="1" applyBorder="1" applyAlignment="1">
      <alignment horizontal="center"/>
    </xf>
    <xf numFmtId="0" fontId="9" fillId="0" borderId="17" xfId="0" applyFont="1" applyFill="1" applyBorder="1" applyAlignment="1">
      <alignment horizontal="center"/>
    </xf>
    <xf numFmtId="0" fontId="9" fillId="0" borderId="18" xfId="0" applyFont="1" applyFill="1" applyBorder="1" applyAlignment="1">
      <alignment horizontal="center"/>
    </xf>
    <xf numFmtId="0" fontId="12" fillId="2" borderId="0" xfId="0" applyFont="1" applyFill="1" applyAlignment="1">
      <alignment horizontal="center"/>
    </xf>
    <xf numFmtId="0" fontId="9" fillId="0" borderId="19" xfId="0" applyFont="1" applyFill="1" applyBorder="1" applyAlignment="1">
      <alignment horizontal="center"/>
    </xf>
    <xf numFmtId="0" fontId="10" fillId="2" borderId="9" xfId="0" applyFont="1" applyFill="1" applyBorder="1" applyAlignment="1">
      <alignment horizontal="left"/>
    </xf>
    <xf numFmtId="0" fontId="10" fillId="2" borderId="0" xfId="0" applyFont="1" applyFill="1" applyAlignment="1">
      <alignment horizontal="left"/>
    </xf>
    <xf numFmtId="0" fontId="22" fillId="0" borderId="0" xfId="0" applyFont="1" applyAlignment="1">
      <alignment horizontal="left"/>
    </xf>
    <xf numFmtId="0" fontId="8" fillId="2" borderId="0" xfId="0" applyFont="1" applyFill="1" applyAlignment="1">
      <alignment horizontal="center"/>
    </xf>
    <xf numFmtId="0" fontId="0" fillId="0" borderId="16" xfId="0" applyFill="1" applyBorder="1" applyAlignment="1">
      <alignment horizontal="left"/>
    </xf>
    <xf numFmtId="0" fontId="0" fillId="0" borderId="17" xfId="0" applyFill="1" applyBorder="1" applyAlignment="1">
      <alignment horizontal="left"/>
    </xf>
    <xf numFmtId="0" fontId="0" fillId="0" borderId="18" xfId="0" applyFill="1" applyBorder="1" applyAlignment="1">
      <alignment horizontal="left"/>
    </xf>
    <xf numFmtId="0" fontId="8" fillId="2" borderId="11" xfId="0" applyFont="1" applyFill="1" applyBorder="1" applyAlignment="1">
      <alignment horizontal="left"/>
    </xf>
    <xf numFmtId="0" fontId="8" fillId="2" borderId="11" xfId="0" applyFont="1" applyFill="1" applyBorder="1" applyAlignment="1">
      <alignment horizontal="center"/>
    </xf>
    <xf numFmtId="0" fontId="17" fillId="0" borderId="11" xfId="0" applyFont="1" applyFill="1" applyBorder="1" applyAlignment="1">
      <alignment horizontal="center"/>
    </xf>
    <xf numFmtId="0" fontId="13" fillId="2" borderId="5" xfId="1" applyFont="1" applyFill="1" applyBorder="1" applyAlignment="1" applyProtection="1">
      <alignment horizontal="left"/>
    </xf>
    <xf numFmtId="0" fontId="13" fillId="0" borderId="0" xfId="1" applyFont="1" applyFill="1" applyBorder="1" applyAlignment="1" applyProtection="1">
      <alignment horizontal="left"/>
    </xf>
    <xf numFmtId="0" fontId="2" fillId="0" borderId="15" xfId="0" applyFont="1" applyFill="1" applyBorder="1" applyAlignment="1">
      <alignment horizontal="right"/>
    </xf>
    <xf numFmtId="0" fontId="13" fillId="0" borderId="11" xfId="1" applyFont="1" applyFill="1" applyBorder="1" applyAlignment="1" applyProtection="1">
      <alignment horizontal="right"/>
    </xf>
    <xf numFmtId="0" fontId="13" fillId="0" borderId="20" xfId="1" applyFont="1" applyFill="1" applyBorder="1" applyAlignment="1" applyProtection="1">
      <alignment horizontal="right"/>
    </xf>
    <xf numFmtId="0" fontId="2" fillId="0" borderId="0" xfId="0" applyFont="1" applyFill="1" applyBorder="1" applyAlignment="1">
      <alignment horizontal="right"/>
    </xf>
    <xf numFmtId="0" fontId="2" fillId="0" borderId="10" xfId="0" applyFont="1" applyFill="1" applyBorder="1" applyAlignment="1">
      <alignment horizontal="right"/>
    </xf>
    <xf numFmtId="176" fontId="21" fillId="0" borderId="0" xfId="0" applyNumberFormat="1" applyFont="1" applyFill="1" applyBorder="1" applyAlignment="1">
      <alignment horizontal="right" vertical="top"/>
    </xf>
    <xf numFmtId="0" fontId="23" fillId="0" borderId="0" xfId="0" applyFont="1" applyBorder="1" applyAlignment="1">
      <alignment horizontal="left" vertical="top" wrapText="1"/>
    </xf>
    <xf numFmtId="0" fontId="19" fillId="0" borderId="9" xfId="0" applyNumberFormat="1" applyFont="1" applyFill="1" applyBorder="1" applyAlignment="1">
      <alignment horizontal="center" vertical="center"/>
    </xf>
    <xf numFmtId="0" fontId="19" fillId="0" borderId="10" xfId="0" applyNumberFormat="1" applyFont="1" applyFill="1" applyBorder="1" applyAlignment="1">
      <alignment horizontal="center" vertical="center"/>
    </xf>
    <xf numFmtId="0" fontId="19" fillId="0" borderId="12" xfId="0" applyNumberFormat="1" applyFont="1" applyFill="1" applyBorder="1" applyAlignment="1">
      <alignment horizontal="center" vertical="center"/>
    </xf>
    <xf numFmtId="0" fontId="19" fillId="0" borderId="20" xfId="0" applyNumberFormat="1" applyFont="1" applyFill="1" applyBorder="1" applyAlignment="1">
      <alignment horizontal="center" vertical="center"/>
    </xf>
    <xf numFmtId="172" fontId="19" fillId="0" borderId="9" xfId="0" applyNumberFormat="1" applyFont="1" applyFill="1" applyBorder="1" applyAlignment="1">
      <alignment horizontal="center" vertical="center"/>
    </xf>
    <xf numFmtId="0" fontId="26" fillId="0" borderId="12" xfId="0" applyNumberFormat="1" applyFont="1" applyFill="1" applyBorder="1" applyAlignment="1">
      <alignment horizontal="center" vertical="center"/>
    </xf>
    <xf numFmtId="0" fontId="26" fillId="0" borderId="20" xfId="0" applyNumberFormat="1" applyFont="1" applyFill="1" applyBorder="1" applyAlignment="1">
      <alignment horizontal="center" vertical="center"/>
    </xf>
    <xf numFmtId="0" fontId="15" fillId="4" borderId="17" xfId="0" applyFont="1" applyFill="1" applyBorder="1" applyAlignment="1">
      <alignment horizontal="center" vertical="center"/>
    </xf>
    <xf numFmtId="0" fontId="15" fillId="4" borderId="18" xfId="0" applyFont="1" applyFill="1" applyBorder="1" applyAlignment="1">
      <alignment horizontal="center" vertical="center"/>
    </xf>
    <xf numFmtId="0" fontId="15" fillId="4" borderId="16" xfId="0" applyFont="1" applyFill="1" applyBorder="1" applyAlignment="1">
      <alignment horizontal="center" vertical="center"/>
    </xf>
    <xf numFmtId="176" fontId="21" fillId="0" borderId="11" xfId="0" applyNumberFormat="1" applyFont="1" applyFill="1" applyBorder="1" applyAlignment="1">
      <alignment horizontal="right" vertical="top"/>
    </xf>
    <xf numFmtId="0" fontId="23" fillId="0" borderId="11" xfId="0" applyFont="1" applyBorder="1" applyAlignment="1">
      <alignment horizontal="left" vertical="top" wrapText="1"/>
    </xf>
    <xf numFmtId="176" fontId="21" fillId="0" borderId="11" xfId="0" applyNumberFormat="1" applyFont="1" applyFill="1" applyBorder="1" applyAlignment="1">
      <alignment vertical="top"/>
    </xf>
  </cellXfs>
  <cellStyles count="2">
    <cellStyle name="Hyperlink" xfId="1" builtinId="8"/>
    <cellStyle name="Normal" xfId="0" builtinId="0"/>
  </cellStyles>
  <dxfs count="2">
    <dxf>
      <fill>
        <patternFill>
          <bgColor indexed="51"/>
        </patternFill>
      </fill>
    </dxf>
    <dxf>
      <fill>
        <patternFill>
          <bgColor indexed="4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25</xdr:col>
      <xdr:colOff>1085850</xdr:colOff>
      <xdr:row>0</xdr:row>
      <xdr:rowOff>19050</xdr:rowOff>
    </xdr:from>
    <xdr:to>
      <xdr:col>26</xdr:col>
      <xdr:colOff>0</xdr:colOff>
      <xdr:row>0</xdr:row>
      <xdr:rowOff>285750</xdr:rowOff>
    </xdr:to>
    <xdr:pic>
      <xdr:nvPicPr>
        <xdr:cNvPr id="1029" name="Picture 1" descr="vertex42_logo_40px">
          <a:hlinkClick xmlns:r="http://schemas.openxmlformats.org/officeDocument/2006/relationships" r:id="rId1"/>
        </xdr:cNvPr>
        <xdr:cNvPicPr preferRelativeResize="0">
          <a:picLocks noChangeAspect="1" noChangeArrowheads="1"/>
        </xdr:cNvPicPr>
      </xdr:nvPicPr>
      <xdr:blipFill>
        <a:blip xmlns:r="http://schemas.openxmlformats.org/officeDocument/2006/relationships" r:embed="rId2"/>
        <a:srcRect/>
        <a:stretch>
          <a:fillRect/>
        </a:stretch>
      </xdr:blipFill>
      <xdr:spPr bwMode="auto">
        <a:xfrm>
          <a:off x="6648450" y="19050"/>
          <a:ext cx="1190625" cy="266700"/>
        </a:xfrm>
        <a:prstGeom prst="rect">
          <a:avLst/>
        </a:prstGeom>
        <a:noFill/>
        <a:ln w="9525">
          <a:solidFill>
            <a:srgbClr val="EAEAEA"/>
          </a:solid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vertex42.com/calendars/" TargetMode="External"/><Relationship Id="rId1" Type="http://schemas.openxmlformats.org/officeDocument/2006/relationships/hyperlink" Target="http://www.vertex42.com/calendars/perpetual-calendar.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sheet1.xml><?xml version="1.0" encoding="utf-8"?>
<worksheet xmlns="http://schemas.openxmlformats.org/spreadsheetml/2006/main" xmlns:r="http://schemas.openxmlformats.org/officeDocument/2006/relationships">
  <sheetPr codeName="Sheet1"/>
  <dimension ref="A1:AH48"/>
  <sheetViews>
    <sheetView showGridLines="0" tabSelected="1" workbookViewId="0">
      <selection activeCell="AE33" sqref="AE33"/>
    </sheetView>
  </sheetViews>
  <sheetFormatPr defaultRowHeight="12.75"/>
  <cols>
    <col min="1" max="23" width="3.140625" customWidth="1"/>
    <col min="24" max="24" width="3" customWidth="1"/>
    <col min="25" max="25" width="8.140625" customWidth="1"/>
    <col min="26" max="26" width="34.140625" customWidth="1"/>
  </cols>
  <sheetData>
    <row r="1" spans="1:26" ht="23.25" customHeight="1">
      <c r="A1" s="49" t="s">
        <v>12</v>
      </c>
      <c r="B1" s="49"/>
      <c r="C1" s="49"/>
      <c r="D1" s="49"/>
      <c r="E1" s="49"/>
      <c r="F1" s="49"/>
      <c r="G1" s="49"/>
      <c r="H1" s="49"/>
      <c r="I1" s="49"/>
      <c r="J1" s="49"/>
      <c r="K1" s="49"/>
      <c r="L1" s="49"/>
      <c r="M1" s="49"/>
      <c r="N1" s="49"/>
      <c r="O1" s="49"/>
      <c r="P1" s="49"/>
      <c r="Q1" s="49"/>
      <c r="R1" s="49"/>
      <c r="S1" s="49"/>
      <c r="T1" s="49"/>
      <c r="U1" s="49"/>
      <c r="V1" s="49"/>
      <c r="W1" s="49"/>
      <c r="X1" s="49"/>
      <c r="Y1" s="49"/>
      <c r="Z1" s="49"/>
    </row>
    <row r="2" spans="1:26">
      <c r="A2" s="68" t="s">
        <v>16</v>
      </c>
      <c r="B2" s="68"/>
      <c r="C2" s="68"/>
      <c r="D2" s="68"/>
      <c r="E2" s="68"/>
      <c r="F2" s="68"/>
      <c r="G2" s="68"/>
      <c r="H2" s="68"/>
      <c r="I2" s="68"/>
      <c r="J2" s="68"/>
      <c r="K2" s="68"/>
      <c r="L2" s="68"/>
      <c r="M2" s="68"/>
      <c r="N2" s="68"/>
      <c r="O2" s="68"/>
      <c r="P2" s="68"/>
      <c r="Q2" s="21"/>
      <c r="R2" s="21"/>
      <c r="S2" s="21"/>
      <c r="T2" s="21"/>
      <c r="U2" s="21"/>
      <c r="V2" s="21"/>
      <c r="W2" s="21"/>
      <c r="X2" s="21"/>
      <c r="Y2" s="21"/>
      <c r="Z2" s="29" t="s">
        <v>4</v>
      </c>
    </row>
    <row r="3" spans="1:26">
      <c r="A3" s="61" t="s">
        <v>0</v>
      </c>
      <c r="B3" s="61"/>
      <c r="C3" s="61"/>
      <c r="D3" s="21"/>
      <c r="E3" s="66" t="s">
        <v>3</v>
      </c>
      <c r="F3" s="66"/>
      <c r="G3" s="66"/>
      <c r="H3" s="21"/>
      <c r="I3" s="56" t="s">
        <v>1</v>
      </c>
      <c r="J3" s="56"/>
      <c r="K3" s="56"/>
      <c r="L3" s="21"/>
      <c r="M3" s="21"/>
      <c r="N3" s="21"/>
      <c r="O3" s="21"/>
      <c r="P3" s="21"/>
      <c r="Q3" s="65" t="s">
        <v>8</v>
      </c>
      <c r="R3" s="65"/>
      <c r="S3" s="65"/>
      <c r="T3" s="65"/>
      <c r="U3" s="65"/>
      <c r="V3" s="65"/>
      <c r="W3" s="65"/>
      <c r="X3" s="21"/>
      <c r="Y3" s="21"/>
      <c r="Z3" s="21"/>
    </row>
    <row r="4" spans="1:26">
      <c r="A4" s="53">
        <v>2010</v>
      </c>
      <c r="B4" s="54"/>
      <c r="C4" s="55"/>
      <c r="D4" s="21"/>
      <c r="E4" s="53">
        <v>1</v>
      </c>
      <c r="F4" s="54"/>
      <c r="G4" s="55"/>
      <c r="H4" s="21"/>
      <c r="I4" s="57">
        <v>2</v>
      </c>
      <c r="J4" s="57"/>
      <c r="K4" s="57"/>
      <c r="L4" s="58" t="s">
        <v>11</v>
      </c>
      <c r="M4" s="59"/>
      <c r="N4" s="59"/>
      <c r="O4" s="59"/>
      <c r="P4" s="21"/>
      <c r="Q4" s="62"/>
      <c r="R4" s="63"/>
      <c r="S4" s="63"/>
      <c r="T4" s="63"/>
      <c r="U4" s="63"/>
      <c r="V4" s="63"/>
      <c r="W4" s="63"/>
      <c r="X4" s="63"/>
      <c r="Y4" s="63"/>
      <c r="Z4" s="64"/>
    </row>
    <row r="5" spans="1:26">
      <c r="A5" s="33" t="s">
        <v>15</v>
      </c>
      <c r="B5" s="21"/>
      <c r="C5" s="21"/>
      <c r="D5" s="21"/>
      <c r="E5" s="21"/>
      <c r="F5" s="21"/>
      <c r="G5" s="21"/>
      <c r="H5" s="21"/>
      <c r="I5" s="21"/>
      <c r="J5" s="21"/>
      <c r="K5" s="21"/>
      <c r="L5" s="21"/>
      <c r="M5" s="21"/>
      <c r="N5" s="21"/>
      <c r="O5" s="21"/>
      <c r="P5" s="21"/>
      <c r="Q5" s="21"/>
      <c r="R5" s="21"/>
      <c r="S5" s="21"/>
      <c r="T5" s="21"/>
      <c r="U5" s="21"/>
      <c r="V5" s="21"/>
      <c r="W5" s="21"/>
      <c r="X5" s="21"/>
      <c r="Y5" s="21"/>
      <c r="Z5" s="21"/>
    </row>
    <row r="6" spans="1:26" ht="15.75">
      <c r="A6" s="60" t="str">
        <f>IF(Q4="","",Q4)</f>
        <v/>
      </c>
      <c r="B6" s="60"/>
      <c r="C6" s="60"/>
      <c r="D6" s="60"/>
      <c r="E6" s="60"/>
      <c r="F6" s="60"/>
      <c r="G6" s="60"/>
      <c r="H6" s="60"/>
      <c r="I6" s="60"/>
      <c r="J6" s="60"/>
      <c r="K6" s="60"/>
      <c r="L6" s="60"/>
      <c r="M6" s="60"/>
      <c r="N6" s="60"/>
      <c r="O6" s="60"/>
      <c r="P6" s="60"/>
      <c r="Q6" s="60"/>
      <c r="R6" s="60"/>
      <c r="S6" s="60"/>
      <c r="T6" s="60"/>
      <c r="U6" s="60"/>
      <c r="V6" s="60"/>
      <c r="W6" s="60"/>
    </row>
    <row r="7" spans="1:26" ht="42" customHeight="1">
      <c r="A7" s="67">
        <f>IF($E$4=1,A4,A4&amp;"-"&amp;A4+1)</f>
        <v>2010</v>
      </c>
      <c r="B7" s="67"/>
      <c r="C7" s="67"/>
      <c r="D7" s="67"/>
      <c r="E7" s="67"/>
      <c r="F7" s="67"/>
      <c r="G7" s="67"/>
      <c r="H7" s="67"/>
      <c r="I7" s="67"/>
      <c r="J7" s="67"/>
      <c r="K7" s="67"/>
      <c r="L7" s="67"/>
      <c r="M7" s="67"/>
      <c r="N7" s="67"/>
      <c r="O7" s="67"/>
      <c r="P7" s="67"/>
      <c r="Q7" s="67"/>
      <c r="R7" s="67"/>
      <c r="S7" s="67"/>
      <c r="T7" s="67"/>
      <c r="U7" s="67"/>
      <c r="V7" s="67"/>
      <c r="W7" s="67"/>
      <c r="X7" s="6"/>
      <c r="Y7" s="6"/>
      <c r="Z7" s="6"/>
    </row>
    <row r="8" spans="1:26">
      <c r="A8" s="6"/>
      <c r="B8" s="6"/>
      <c r="C8" s="6"/>
      <c r="D8" s="6"/>
      <c r="E8" s="6"/>
      <c r="F8" s="6"/>
      <c r="G8" s="6"/>
      <c r="H8" s="6"/>
      <c r="I8" s="6"/>
      <c r="J8" s="6"/>
      <c r="K8" s="6"/>
      <c r="L8" s="6"/>
      <c r="M8" s="6"/>
      <c r="N8" s="6"/>
      <c r="O8" s="6"/>
      <c r="P8" s="6"/>
      <c r="Q8" s="6"/>
      <c r="R8" s="6"/>
      <c r="S8" s="6"/>
      <c r="T8" s="6"/>
      <c r="U8" s="6"/>
      <c r="V8" s="6"/>
      <c r="W8" s="6"/>
      <c r="X8" s="6"/>
      <c r="Y8" s="28"/>
      <c r="Z8" s="28"/>
    </row>
    <row r="9" spans="1:26" ht="15.75">
      <c r="A9" s="50">
        <f>DATE($A$4,$E$4,1)</f>
        <v>40179</v>
      </c>
      <c r="B9" s="51"/>
      <c r="C9" s="51"/>
      <c r="D9" s="51"/>
      <c r="E9" s="51"/>
      <c r="F9" s="51"/>
      <c r="G9" s="52"/>
      <c r="H9" s="6"/>
      <c r="I9" s="50">
        <f>DATE(YEAR(A9),MONTH(A9)+1,1)</f>
        <v>40210</v>
      </c>
      <c r="J9" s="51"/>
      <c r="K9" s="51"/>
      <c r="L9" s="51"/>
      <c r="M9" s="51"/>
      <c r="N9" s="51"/>
      <c r="O9" s="52"/>
      <c r="P9" s="6"/>
      <c r="Q9" s="50">
        <f>DATE(YEAR(I9),MONTH(I9)+1,1)</f>
        <v>40238</v>
      </c>
      <c r="R9" s="51"/>
      <c r="S9" s="51"/>
      <c r="T9" s="51"/>
      <c r="U9" s="51"/>
      <c r="V9" s="51"/>
      <c r="W9" s="52"/>
      <c r="X9" s="6"/>
      <c r="Y9" s="10" t="s">
        <v>5</v>
      </c>
      <c r="Z9" s="10" t="s">
        <v>14</v>
      </c>
    </row>
    <row r="10" spans="1:26">
      <c r="A10" s="5" t="str">
        <f>INDEX({"Su";"M";"Tu";"W";"Th";"F";"Sa"},1+MOD($I$4+1-2,7))</f>
        <v>M</v>
      </c>
      <c r="B10" s="26" t="str">
        <f>INDEX({"Su";"M";"Tu";"W";"Th";"F";"Sa"},1+MOD($I$4+2-2,7))</f>
        <v>Tu</v>
      </c>
      <c r="C10" s="26" t="str">
        <f>INDEX({"Su";"M";"Tu";"W";"Th";"F";"Sa"},1+MOD($I$4+3-2,7))</f>
        <v>W</v>
      </c>
      <c r="D10" s="26" t="str">
        <f>INDEX({"Su";"M";"Tu";"W";"Th";"F";"Sa"},1+MOD($I$4+4-2,7))</f>
        <v>Th</v>
      </c>
      <c r="E10" s="26" t="str">
        <f>INDEX({"Su";"M";"Tu";"W";"Th";"F";"Sa"},1+MOD($I$4+5-2,7))</f>
        <v>F</v>
      </c>
      <c r="F10" s="26" t="str">
        <f>INDEX({"Su";"M";"Tu";"W";"Th";"F";"Sa"},1+MOD($I$4+6-2,7))</f>
        <v>Sa</v>
      </c>
      <c r="G10" s="27" t="str">
        <f>INDEX({"Su";"M";"Tu";"W";"Th";"F";"Sa"},1+MOD($I$4+7-2,7))</f>
        <v>Su</v>
      </c>
      <c r="H10" s="6"/>
      <c r="I10" s="3" t="str">
        <f>$A$10</f>
        <v>M</v>
      </c>
      <c r="J10" s="1" t="str">
        <f>$B$10</f>
        <v>Tu</v>
      </c>
      <c r="K10" s="1" t="str">
        <f>$C$10</f>
        <v>W</v>
      </c>
      <c r="L10" s="1" t="str">
        <f>$D$10</f>
        <v>Th</v>
      </c>
      <c r="M10" s="1" t="str">
        <f>$E$10</f>
        <v>F</v>
      </c>
      <c r="N10" s="1" t="str">
        <f>$F$10</f>
        <v>Sa</v>
      </c>
      <c r="O10" s="4" t="str">
        <f>$G$10</f>
        <v>Su</v>
      </c>
      <c r="P10" s="6"/>
      <c r="Q10" s="3" t="str">
        <f>$A$10</f>
        <v>M</v>
      </c>
      <c r="R10" s="1" t="str">
        <f>$B$10</f>
        <v>Tu</v>
      </c>
      <c r="S10" s="1" t="str">
        <f>$C$10</f>
        <v>W</v>
      </c>
      <c r="T10" s="1" t="str">
        <f>$D$10</f>
        <v>Th</v>
      </c>
      <c r="U10" s="1" t="str">
        <f>$E$10</f>
        <v>F</v>
      </c>
      <c r="V10" s="1" t="str">
        <f>$F$10</f>
        <v>Sa</v>
      </c>
      <c r="W10" s="4" t="str">
        <f>$G$10</f>
        <v>Su</v>
      </c>
      <c r="X10" s="6"/>
      <c r="Y10" s="22"/>
      <c r="Z10" s="8"/>
    </row>
    <row r="11" spans="1:26">
      <c r="A11" s="2" t="str">
        <f t="shared" ref="A11:G16" si="0">IF(MONTH($A$9)&lt;&gt;MONTH($A$9-(WEEKDAY($A$9,1)-($I$4-1))-IF((WEEKDAY($A$9,1)-($I$4-1))&lt;=0,7,0)+(ROW(A11)-ROW($A$11))*7+(COLUMN(A11)-COLUMN($A$11)+1)),"",$A$9-(WEEKDAY($A$9,1)-($I$4-1))-IF((WEEKDAY($A$9,1)-($I$4-1))&lt;=0,7,0)+(ROW(A11)-ROW($A$11))*7+(COLUMN(A11)-COLUMN($A$11)+1))</f>
        <v/>
      </c>
      <c r="B11" s="2" t="str">
        <f t="shared" si="0"/>
        <v/>
      </c>
      <c r="C11" s="2" t="str">
        <f t="shared" si="0"/>
        <v/>
      </c>
      <c r="D11" s="2" t="str">
        <f t="shared" si="0"/>
        <v/>
      </c>
      <c r="E11" s="2">
        <f t="shared" si="0"/>
        <v>40179</v>
      </c>
      <c r="F11" s="2">
        <f t="shared" si="0"/>
        <v>40180</v>
      </c>
      <c r="G11" s="2">
        <f t="shared" si="0"/>
        <v>40181</v>
      </c>
      <c r="H11" s="6"/>
      <c r="I11" s="2">
        <f t="shared" ref="I11:O16" si="1">IF(MONTH($I$9)&lt;&gt;MONTH($I$9-(WEEKDAY($I$9,1)-($I$4-1))-IF((WEEKDAY($I$9,1)-($I$4-1))&lt;=0,7,0)+(ROW(I11)-ROW($I$11))*7+(COLUMN(I11)-COLUMN($I$11)+1)),"",$I$9-(WEEKDAY($I$9,1)-($I$4-1))-IF((WEEKDAY($I$9,1)-($I$4-1))&lt;=0,7,0)+(ROW(I11)-ROW($I$11))*7+(COLUMN(I11)-COLUMN($I$11)+1))</f>
        <v>40210</v>
      </c>
      <c r="J11" s="2">
        <f t="shared" si="1"/>
        <v>40211</v>
      </c>
      <c r="K11" s="2">
        <f t="shared" si="1"/>
        <v>40212</v>
      </c>
      <c r="L11" s="2">
        <f t="shared" si="1"/>
        <v>40213</v>
      </c>
      <c r="M11" s="2">
        <f t="shared" si="1"/>
        <v>40214</v>
      </c>
      <c r="N11" s="2">
        <f t="shared" si="1"/>
        <v>40215</v>
      </c>
      <c r="O11" s="2">
        <f t="shared" si="1"/>
        <v>40216</v>
      </c>
      <c r="P11" s="6"/>
      <c r="Q11" s="2">
        <f t="shared" ref="Q11:W16" si="2">IF(MONTH($Q$9)&lt;&gt;MONTH($Q$9-(WEEKDAY($Q$9,1)-($I$4-1))-IF((WEEKDAY($Q$9,1)-($I$4-1))&lt;=0,7,0)+(ROW(Q11)-ROW($Q$11))*7+(COLUMN(Q11)-COLUMN($Q$11)+1)),"",$Q$9-(WEEKDAY($Q$9,1)-($I$4-1))-IF((WEEKDAY($Q$9,1)-($I$4-1))&lt;=0,7,0)+(ROW(Q11)-ROW($Q$11))*7+(COLUMN(Q11)-COLUMN($Q$11)+1))</f>
        <v>40238</v>
      </c>
      <c r="R11" s="2">
        <f t="shared" si="2"/>
        <v>40239</v>
      </c>
      <c r="S11" s="2">
        <f t="shared" si="2"/>
        <v>40240</v>
      </c>
      <c r="T11" s="2">
        <f t="shared" si="2"/>
        <v>40241</v>
      </c>
      <c r="U11" s="2">
        <f t="shared" si="2"/>
        <v>40242</v>
      </c>
      <c r="V11" s="2">
        <f t="shared" si="2"/>
        <v>40243</v>
      </c>
      <c r="W11" s="2">
        <f t="shared" si="2"/>
        <v>40244</v>
      </c>
      <c r="X11" s="6"/>
      <c r="Y11" s="22"/>
      <c r="Z11" s="31"/>
    </row>
    <row r="12" spans="1:26">
      <c r="A12" s="2">
        <f t="shared" si="0"/>
        <v>40182</v>
      </c>
      <c r="B12" s="2">
        <f t="shared" si="0"/>
        <v>40183</v>
      </c>
      <c r="C12" s="2">
        <f t="shared" si="0"/>
        <v>40184</v>
      </c>
      <c r="D12" s="2">
        <f t="shared" si="0"/>
        <v>40185</v>
      </c>
      <c r="E12" s="2">
        <f t="shared" si="0"/>
        <v>40186</v>
      </c>
      <c r="F12" s="2">
        <f t="shared" si="0"/>
        <v>40187</v>
      </c>
      <c r="G12" s="2">
        <f t="shared" si="0"/>
        <v>40188</v>
      </c>
      <c r="H12" s="6"/>
      <c r="I12" s="2">
        <f t="shared" si="1"/>
        <v>40217</v>
      </c>
      <c r="J12" s="2">
        <f t="shared" si="1"/>
        <v>40218</v>
      </c>
      <c r="K12" s="2">
        <f t="shared" si="1"/>
        <v>40219</v>
      </c>
      <c r="L12" s="2">
        <f t="shared" si="1"/>
        <v>40220</v>
      </c>
      <c r="M12" s="2">
        <f t="shared" si="1"/>
        <v>40221</v>
      </c>
      <c r="N12" s="2">
        <f t="shared" si="1"/>
        <v>40222</v>
      </c>
      <c r="O12" s="2">
        <f t="shared" si="1"/>
        <v>40223</v>
      </c>
      <c r="P12" s="6"/>
      <c r="Q12" s="2">
        <f t="shared" si="2"/>
        <v>40245</v>
      </c>
      <c r="R12" s="2">
        <f t="shared" si="2"/>
        <v>40246</v>
      </c>
      <c r="S12" s="2">
        <f t="shared" si="2"/>
        <v>40247</v>
      </c>
      <c r="T12" s="2">
        <f t="shared" si="2"/>
        <v>40248</v>
      </c>
      <c r="U12" s="2">
        <f t="shared" si="2"/>
        <v>40249</v>
      </c>
      <c r="V12" s="2">
        <f t="shared" si="2"/>
        <v>40250</v>
      </c>
      <c r="W12" s="2">
        <f t="shared" si="2"/>
        <v>40251</v>
      </c>
      <c r="X12" s="6"/>
      <c r="Y12" s="22"/>
      <c r="Z12" s="31"/>
    </row>
    <row r="13" spans="1:26">
      <c r="A13" s="2">
        <f t="shared" si="0"/>
        <v>40189</v>
      </c>
      <c r="B13" s="2">
        <f t="shared" si="0"/>
        <v>40190</v>
      </c>
      <c r="C13" s="2">
        <f t="shared" si="0"/>
        <v>40191</v>
      </c>
      <c r="D13" s="2">
        <f t="shared" si="0"/>
        <v>40192</v>
      </c>
      <c r="E13" s="2">
        <f t="shared" si="0"/>
        <v>40193</v>
      </c>
      <c r="F13" s="2">
        <f t="shared" si="0"/>
        <v>40194</v>
      </c>
      <c r="G13" s="2">
        <f t="shared" si="0"/>
        <v>40195</v>
      </c>
      <c r="H13" s="6"/>
      <c r="I13" s="2">
        <f t="shared" si="1"/>
        <v>40224</v>
      </c>
      <c r="J13" s="2">
        <f t="shared" si="1"/>
        <v>40225</v>
      </c>
      <c r="K13" s="2">
        <f t="shared" si="1"/>
        <v>40226</v>
      </c>
      <c r="L13" s="2">
        <f t="shared" si="1"/>
        <v>40227</v>
      </c>
      <c r="M13" s="2">
        <f t="shared" si="1"/>
        <v>40228</v>
      </c>
      <c r="N13" s="2">
        <f t="shared" si="1"/>
        <v>40229</v>
      </c>
      <c r="O13" s="2">
        <f t="shared" si="1"/>
        <v>40230</v>
      </c>
      <c r="P13" s="6"/>
      <c r="Q13" s="2">
        <f t="shared" si="2"/>
        <v>40252</v>
      </c>
      <c r="R13" s="2">
        <f t="shared" si="2"/>
        <v>40253</v>
      </c>
      <c r="S13" s="2">
        <f t="shared" si="2"/>
        <v>40254</v>
      </c>
      <c r="T13" s="2">
        <f t="shared" si="2"/>
        <v>40255</v>
      </c>
      <c r="U13" s="2">
        <f t="shared" si="2"/>
        <v>40256</v>
      </c>
      <c r="V13" s="2">
        <f t="shared" si="2"/>
        <v>40257</v>
      </c>
      <c r="W13" s="2">
        <f t="shared" si="2"/>
        <v>40258</v>
      </c>
      <c r="X13" s="6"/>
      <c r="Y13" s="22"/>
      <c r="Z13" s="31"/>
    </row>
    <row r="14" spans="1:26">
      <c r="A14" s="2">
        <f t="shared" si="0"/>
        <v>40196</v>
      </c>
      <c r="B14" s="2">
        <f t="shared" si="0"/>
        <v>40197</v>
      </c>
      <c r="C14" s="2">
        <f t="shared" si="0"/>
        <v>40198</v>
      </c>
      <c r="D14" s="2">
        <f t="shared" si="0"/>
        <v>40199</v>
      </c>
      <c r="E14" s="2">
        <f t="shared" si="0"/>
        <v>40200</v>
      </c>
      <c r="F14" s="2">
        <f t="shared" si="0"/>
        <v>40201</v>
      </c>
      <c r="G14" s="2">
        <f t="shared" si="0"/>
        <v>40202</v>
      </c>
      <c r="H14" s="6"/>
      <c r="I14" s="2">
        <f t="shared" si="1"/>
        <v>40231</v>
      </c>
      <c r="J14" s="2">
        <f t="shared" si="1"/>
        <v>40232</v>
      </c>
      <c r="K14" s="2">
        <f t="shared" si="1"/>
        <v>40233</v>
      </c>
      <c r="L14" s="2">
        <f t="shared" si="1"/>
        <v>40234</v>
      </c>
      <c r="M14" s="2">
        <f t="shared" si="1"/>
        <v>40235</v>
      </c>
      <c r="N14" s="2">
        <f t="shared" si="1"/>
        <v>40236</v>
      </c>
      <c r="O14" s="2">
        <f t="shared" si="1"/>
        <v>40237</v>
      </c>
      <c r="P14" s="6"/>
      <c r="Q14" s="2">
        <f t="shared" si="2"/>
        <v>40259</v>
      </c>
      <c r="R14" s="2">
        <f t="shared" si="2"/>
        <v>40260</v>
      </c>
      <c r="S14" s="2">
        <f t="shared" si="2"/>
        <v>40261</v>
      </c>
      <c r="T14" s="2">
        <f t="shared" si="2"/>
        <v>40262</v>
      </c>
      <c r="U14" s="2">
        <f t="shared" si="2"/>
        <v>40263</v>
      </c>
      <c r="V14" s="2">
        <f t="shared" si="2"/>
        <v>40264</v>
      </c>
      <c r="W14" s="2">
        <f t="shared" si="2"/>
        <v>40265</v>
      </c>
      <c r="X14" s="6"/>
      <c r="Y14" s="22"/>
      <c r="Z14" s="32"/>
    </row>
    <row r="15" spans="1:26">
      <c r="A15" s="2">
        <f t="shared" si="0"/>
        <v>40203</v>
      </c>
      <c r="B15" s="2">
        <f t="shared" si="0"/>
        <v>40204</v>
      </c>
      <c r="C15" s="2">
        <f t="shared" si="0"/>
        <v>40205</v>
      </c>
      <c r="D15" s="2">
        <f t="shared" si="0"/>
        <v>40206</v>
      </c>
      <c r="E15" s="2">
        <f t="shared" si="0"/>
        <v>40207</v>
      </c>
      <c r="F15" s="2">
        <f t="shared" si="0"/>
        <v>40208</v>
      </c>
      <c r="G15" s="2">
        <f t="shared" si="0"/>
        <v>40209</v>
      </c>
      <c r="H15" s="6"/>
      <c r="I15" s="2" t="str">
        <f t="shared" si="1"/>
        <v/>
      </c>
      <c r="J15" s="2" t="str">
        <f t="shared" si="1"/>
        <v/>
      </c>
      <c r="K15" s="2" t="str">
        <f t="shared" si="1"/>
        <v/>
      </c>
      <c r="L15" s="2" t="str">
        <f t="shared" si="1"/>
        <v/>
      </c>
      <c r="M15" s="2" t="str">
        <f t="shared" si="1"/>
        <v/>
      </c>
      <c r="N15" s="2" t="str">
        <f t="shared" si="1"/>
        <v/>
      </c>
      <c r="O15" s="2" t="str">
        <f t="shared" si="1"/>
        <v/>
      </c>
      <c r="P15" s="6"/>
      <c r="Q15" s="2">
        <f t="shared" si="2"/>
        <v>40266</v>
      </c>
      <c r="R15" s="2">
        <f t="shared" si="2"/>
        <v>40267</v>
      </c>
      <c r="S15" s="2">
        <f t="shared" si="2"/>
        <v>40268</v>
      </c>
      <c r="T15" s="2" t="str">
        <f t="shared" si="2"/>
        <v/>
      </c>
      <c r="U15" s="2" t="str">
        <f t="shared" si="2"/>
        <v/>
      </c>
      <c r="V15" s="2" t="str">
        <f t="shared" si="2"/>
        <v/>
      </c>
      <c r="W15" s="2" t="str">
        <f t="shared" si="2"/>
        <v/>
      </c>
      <c r="X15" s="6"/>
      <c r="Y15" s="22"/>
      <c r="Z15" s="31"/>
    </row>
    <row r="16" spans="1:26">
      <c r="A16" s="2" t="str">
        <f t="shared" si="0"/>
        <v/>
      </c>
      <c r="B16" s="2" t="str">
        <f t="shared" si="0"/>
        <v/>
      </c>
      <c r="C16" s="2" t="str">
        <f t="shared" si="0"/>
        <v/>
      </c>
      <c r="D16" s="2" t="str">
        <f t="shared" si="0"/>
        <v/>
      </c>
      <c r="E16" s="2" t="str">
        <f t="shared" si="0"/>
        <v/>
      </c>
      <c r="F16" s="2" t="str">
        <f t="shared" si="0"/>
        <v/>
      </c>
      <c r="G16" s="2" t="str">
        <f t="shared" si="0"/>
        <v/>
      </c>
      <c r="H16" s="9"/>
      <c r="I16" s="2" t="str">
        <f t="shared" si="1"/>
        <v/>
      </c>
      <c r="J16" s="2" t="str">
        <f t="shared" si="1"/>
        <v/>
      </c>
      <c r="K16" s="2" t="str">
        <f t="shared" si="1"/>
        <v/>
      </c>
      <c r="L16" s="2" t="str">
        <f t="shared" si="1"/>
        <v/>
      </c>
      <c r="M16" s="2" t="str">
        <f t="shared" si="1"/>
        <v/>
      </c>
      <c r="N16" s="2" t="str">
        <f t="shared" si="1"/>
        <v/>
      </c>
      <c r="O16" s="2" t="str">
        <f t="shared" si="1"/>
        <v/>
      </c>
      <c r="P16" s="9"/>
      <c r="Q16" s="2" t="str">
        <f t="shared" si="2"/>
        <v/>
      </c>
      <c r="R16" s="2" t="str">
        <f t="shared" si="2"/>
        <v/>
      </c>
      <c r="S16" s="2" t="str">
        <f t="shared" si="2"/>
        <v/>
      </c>
      <c r="T16" s="2" t="str">
        <f t="shared" si="2"/>
        <v/>
      </c>
      <c r="U16" s="2" t="str">
        <f t="shared" si="2"/>
        <v/>
      </c>
      <c r="V16" s="2" t="str">
        <f t="shared" si="2"/>
        <v/>
      </c>
      <c r="W16" s="2" t="str">
        <f t="shared" si="2"/>
        <v/>
      </c>
      <c r="X16" s="6"/>
      <c r="Y16" s="22"/>
      <c r="Z16" s="31"/>
    </row>
    <row r="17" spans="1:34">
      <c r="A17" s="6"/>
      <c r="B17" s="6"/>
      <c r="C17" s="6"/>
      <c r="D17" s="6"/>
      <c r="E17" s="6"/>
      <c r="F17" s="6"/>
      <c r="G17" s="6"/>
      <c r="H17" s="6"/>
      <c r="I17" s="6"/>
      <c r="J17" s="6"/>
      <c r="K17" s="6"/>
      <c r="L17" s="6"/>
      <c r="M17" s="6"/>
      <c r="N17" s="6"/>
      <c r="O17" s="6"/>
      <c r="P17" s="6"/>
      <c r="Q17" s="6"/>
      <c r="R17" s="6"/>
      <c r="S17" s="6"/>
      <c r="T17" s="6"/>
      <c r="U17" s="6"/>
      <c r="V17" s="6"/>
      <c r="W17" s="6"/>
      <c r="X17" s="6"/>
      <c r="Y17" s="22"/>
      <c r="Z17" s="31"/>
    </row>
    <row r="18" spans="1:34" ht="16.5" thickBot="1">
      <c r="A18" s="50">
        <f>DATE(YEAR(Q9),MONTH(Q9)+1,1)</f>
        <v>40269</v>
      </c>
      <c r="B18" s="51"/>
      <c r="C18" s="51"/>
      <c r="D18" s="51"/>
      <c r="E18" s="51"/>
      <c r="F18" s="51"/>
      <c r="G18" s="52"/>
      <c r="H18" s="6"/>
      <c r="I18" s="50">
        <f>DATE(YEAR(A18),MONTH(A18)+1,1)</f>
        <v>40299</v>
      </c>
      <c r="J18" s="51"/>
      <c r="K18" s="51"/>
      <c r="L18" s="51"/>
      <c r="M18" s="51"/>
      <c r="N18" s="51"/>
      <c r="O18" s="52"/>
      <c r="P18" s="6"/>
      <c r="Q18" s="50">
        <f>DATE(YEAR(I18),MONTH(I18)+1,1)</f>
        <v>40330</v>
      </c>
      <c r="R18" s="51"/>
      <c r="S18" s="51"/>
      <c r="T18" s="51"/>
      <c r="U18" s="51"/>
      <c r="V18" s="51"/>
      <c r="W18" s="52"/>
      <c r="X18" s="6"/>
      <c r="Y18" s="39"/>
      <c r="Z18" s="42"/>
    </row>
    <row r="19" spans="1:34" ht="13.5" thickTop="1">
      <c r="A19" s="3" t="str">
        <f>$A$10</f>
        <v>M</v>
      </c>
      <c r="B19" s="1" t="str">
        <f>$B$10</f>
        <v>Tu</v>
      </c>
      <c r="C19" s="1" t="str">
        <f>$C$10</f>
        <v>W</v>
      </c>
      <c r="D19" s="1" t="str">
        <f>$D$10</f>
        <v>Th</v>
      </c>
      <c r="E19" s="1" t="str">
        <f>$E$10</f>
        <v>F</v>
      </c>
      <c r="F19" s="1" t="str">
        <f>$F$10</f>
        <v>Sa</v>
      </c>
      <c r="G19" s="4" t="str">
        <f>$G$10</f>
        <v>Su</v>
      </c>
      <c r="H19" s="6"/>
      <c r="I19" s="3" t="str">
        <f>$A$10</f>
        <v>M</v>
      </c>
      <c r="J19" s="1" t="str">
        <f>$B$10</f>
        <v>Tu</v>
      </c>
      <c r="K19" s="1" t="str">
        <f>$C$10</f>
        <v>W</v>
      </c>
      <c r="L19" s="1" t="str">
        <f>$D$10</f>
        <v>Th</v>
      </c>
      <c r="M19" s="1" t="str">
        <f>$E$10</f>
        <v>F</v>
      </c>
      <c r="N19" s="1" t="str">
        <f>$F$10</f>
        <v>Sa</v>
      </c>
      <c r="O19" s="4" t="str">
        <f>$G$10</f>
        <v>Su</v>
      </c>
      <c r="P19" s="6"/>
      <c r="Q19" s="3" t="str">
        <f>$A$10</f>
        <v>M</v>
      </c>
      <c r="R19" s="1" t="str">
        <f>$B$10</f>
        <v>Tu</v>
      </c>
      <c r="S19" s="1" t="str">
        <f>$C$10</f>
        <v>W</v>
      </c>
      <c r="T19" s="1" t="str">
        <f>$D$10</f>
        <v>Th</v>
      </c>
      <c r="U19" s="1" t="str">
        <f>$E$10</f>
        <v>F</v>
      </c>
      <c r="V19" s="1" t="str">
        <f>$F$10</f>
        <v>Sa</v>
      </c>
      <c r="W19" s="4" t="str">
        <f>$G$10</f>
        <v>Su</v>
      </c>
      <c r="X19" s="6"/>
      <c r="Y19" s="40" t="s">
        <v>17</v>
      </c>
      <c r="Z19" s="43"/>
      <c r="AA19" s="44"/>
      <c r="AB19" s="44"/>
      <c r="AC19" s="44"/>
      <c r="AD19" s="44"/>
      <c r="AE19" s="44"/>
      <c r="AF19" s="44"/>
      <c r="AG19" s="44"/>
      <c r="AH19" s="45"/>
    </row>
    <row r="20" spans="1:34" ht="13.5" thickBot="1">
      <c r="A20" s="2" t="str">
        <f t="shared" ref="A20:G25" si="3">IF(MONTH($A$18)&lt;&gt;MONTH($A$18-(WEEKDAY($A$18,1)-($I$4-1))-IF((WEEKDAY($A$18,1)-($I$4-1))&lt;=0,7,0)+(ROW(A20)-ROW($A$20))*7+(COLUMN(A20)-COLUMN($A$20)+1)),"",$A$18-(WEEKDAY($A$18,1)-($I$4-1))-IF((WEEKDAY($A$18,1)-($I$4-1))&lt;=0,7,0)+(ROW(A20)-ROW($A$20))*7+(COLUMN(A20)-COLUMN($A$20)+1))</f>
        <v/>
      </c>
      <c r="B20" s="2" t="str">
        <f t="shared" si="3"/>
        <v/>
      </c>
      <c r="C20" s="2" t="str">
        <f t="shared" si="3"/>
        <v/>
      </c>
      <c r="D20" s="2">
        <f t="shared" si="3"/>
        <v>40269</v>
      </c>
      <c r="E20" s="2">
        <f t="shared" si="3"/>
        <v>40270</v>
      </c>
      <c r="F20" s="2">
        <f t="shared" si="3"/>
        <v>40271</v>
      </c>
      <c r="G20" s="2">
        <f t="shared" si="3"/>
        <v>40272</v>
      </c>
      <c r="H20" s="6"/>
      <c r="I20" s="2" t="str">
        <f t="shared" ref="I20:O25" si="4">IF(MONTH($I$18)&lt;&gt;MONTH($I$18-(WEEKDAY($I$18,1)-($I$4-1))-IF((WEEKDAY($I$18,1)-($I$4-1))&lt;=0,7,0)+(ROW(I20)-ROW($I$20))*7+(COLUMN(I20)-COLUMN($I$20)+1)),"",$I$18-(WEEKDAY($I$18,1)-($I$4-1))-IF((WEEKDAY($I$18,1)-($I$4-1))&lt;=0,7,0)+(ROW(I20)-ROW($I$20))*7+(COLUMN(I20)-COLUMN($I$20)+1))</f>
        <v/>
      </c>
      <c r="J20" s="2" t="str">
        <f t="shared" si="4"/>
        <v/>
      </c>
      <c r="K20" s="2" t="str">
        <f t="shared" si="4"/>
        <v/>
      </c>
      <c r="L20" s="2" t="str">
        <f t="shared" si="4"/>
        <v/>
      </c>
      <c r="M20" s="2" t="str">
        <f t="shared" si="4"/>
        <v/>
      </c>
      <c r="N20" s="2">
        <f t="shared" si="4"/>
        <v>40299</v>
      </c>
      <c r="O20" s="2">
        <f t="shared" si="4"/>
        <v>40300</v>
      </c>
      <c r="P20" s="6"/>
      <c r="Q20" s="2" t="str">
        <f t="shared" ref="Q20:W25" si="5">IF(MONTH($Q$18)&lt;&gt;MONTH($Q$18-(WEEKDAY($Q$18,1)-($I$4-1))-IF((WEEKDAY($Q$18,1)-($I$4-1))&lt;=0,7,0)+(ROW(Q20)-ROW($Q$20))*7+(COLUMN(Q20)-COLUMN($Q$20)+1)),"",$Q$18-(WEEKDAY($Q$18,1)-($I$4-1))-IF((WEEKDAY($Q$18,1)-($I$4-1))&lt;=0,7,0)+(ROW(Q20)-ROW($Q$20))*7+(COLUMN(Q20)-COLUMN($Q$20)+1))</f>
        <v/>
      </c>
      <c r="R20" s="2">
        <f t="shared" si="5"/>
        <v>40330</v>
      </c>
      <c r="S20" s="2">
        <f t="shared" si="5"/>
        <v>40331</v>
      </c>
      <c r="T20" s="2">
        <f t="shared" si="5"/>
        <v>40332</v>
      </c>
      <c r="U20" s="2">
        <f t="shared" si="5"/>
        <v>40333</v>
      </c>
      <c r="V20" s="2">
        <f t="shared" si="5"/>
        <v>40334</v>
      </c>
      <c r="W20" s="2">
        <f t="shared" si="5"/>
        <v>40335</v>
      </c>
      <c r="X20" s="6"/>
      <c r="Y20" s="41" t="s">
        <v>18</v>
      </c>
      <c r="Z20" s="46"/>
      <c r="AA20" s="47"/>
      <c r="AB20" s="47"/>
      <c r="AC20" s="47"/>
      <c r="AD20" s="47"/>
      <c r="AE20" s="47"/>
      <c r="AF20" s="47"/>
      <c r="AG20" s="47"/>
      <c r="AH20" s="48"/>
    </row>
    <row r="21" spans="1:34" ht="13.5" thickTop="1">
      <c r="A21" s="2">
        <f t="shared" si="3"/>
        <v>40273</v>
      </c>
      <c r="B21" s="2">
        <f t="shared" si="3"/>
        <v>40274</v>
      </c>
      <c r="C21" s="2">
        <f t="shared" si="3"/>
        <v>40275</v>
      </c>
      <c r="D21" s="2">
        <f t="shared" si="3"/>
        <v>40276</v>
      </c>
      <c r="E21" s="2">
        <f t="shared" si="3"/>
        <v>40277</v>
      </c>
      <c r="F21" s="2">
        <f t="shared" si="3"/>
        <v>40278</v>
      </c>
      <c r="G21" s="2">
        <f t="shared" si="3"/>
        <v>40279</v>
      </c>
      <c r="H21" s="6"/>
      <c r="I21" s="2">
        <f t="shared" si="4"/>
        <v>40301</v>
      </c>
      <c r="J21" s="2">
        <f t="shared" si="4"/>
        <v>40302</v>
      </c>
      <c r="K21" s="2">
        <f t="shared" si="4"/>
        <v>40303</v>
      </c>
      <c r="L21" s="2">
        <f t="shared" si="4"/>
        <v>40304</v>
      </c>
      <c r="M21" s="2">
        <f t="shared" si="4"/>
        <v>40305</v>
      </c>
      <c r="N21" s="2">
        <f t="shared" si="4"/>
        <v>40306</v>
      </c>
      <c r="O21" s="2">
        <f t="shared" si="4"/>
        <v>40307</v>
      </c>
      <c r="P21" s="6"/>
      <c r="Q21" s="2">
        <f t="shared" si="5"/>
        <v>40336</v>
      </c>
      <c r="R21" s="2">
        <f t="shared" si="5"/>
        <v>40337</v>
      </c>
      <c r="S21" s="2">
        <f t="shared" si="5"/>
        <v>40338</v>
      </c>
      <c r="T21" s="2">
        <f t="shared" si="5"/>
        <v>40339</v>
      </c>
      <c r="U21" s="2">
        <f t="shared" si="5"/>
        <v>40340</v>
      </c>
      <c r="V21" s="2">
        <f t="shared" si="5"/>
        <v>40341</v>
      </c>
      <c r="W21" s="2">
        <f t="shared" si="5"/>
        <v>40342</v>
      </c>
      <c r="X21" s="6"/>
      <c r="Y21" s="22"/>
      <c r="Z21" s="8"/>
    </row>
    <row r="22" spans="1:34">
      <c r="A22" s="2">
        <f t="shared" si="3"/>
        <v>40280</v>
      </c>
      <c r="B22" s="2">
        <f t="shared" si="3"/>
        <v>40281</v>
      </c>
      <c r="C22" s="2">
        <f t="shared" si="3"/>
        <v>40282</v>
      </c>
      <c r="D22" s="35">
        <f t="shared" si="3"/>
        <v>40283</v>
      </c>
      <c r="E22" s="36">
        <f t="shared" si="3"/>
        <v>40284</v>
      </c>
      <c r="F22" s="37">
        <f t="shared" si="3"/>
        <v>40285</v>
      </c>
      <c r="G22" s="38">
        <f t="shared" si="3"/>
        <v>40286</v>
      </c>
      <c r="H22" s="6"/>
      <c r="I22" s="2">
        <f t="shared" si="4"/>
        <v>40308</v>
      </c>
      <c r="J22" s="2">
        <f t="shared" si="4"/>
        <v>40309</v>
      </c>
      <c r="K22" s="2">
        <f t="shared" si="4"/>
        <v>40310</v>
      </c>
      <c r="L22" s="2">
        <f t="shared" si="4"/>
        <v>40311</v>
      </c>
      <c r="M22" s="2">
        <f t="shared" si="4"/>
        <v>40312</v>
      </c>
      <c r="N22" s="2">
        <f t="shared" si="4"/>
        <v>40313</v>
      </c>
      <c r="O22" s="2">
        <f t="shared" si="4"/>
        <v>40314</v>
      </c>
      <c r="P22" s="6"/>
      <c r="Q22" s="2">
        <f t="shared" si="5"/>
        <v>40343</v>
      </c>
      <c r="R22" s="2">
        <f t="shared" si="5"/>
        <v>40344</v>
      </c>
      <c r="S22" s="2">
        <f t="shared" si="5"/>
        <v>40345</v>
      </c>
      <c r="T22" s="2">
        <f t="shared" si="5"/>
        <v>40346</v>
      </c>
      <c r="U22" s="2">
        <f t="shared" si="5"/>
        <v>40347</v>
      </c>
      <c r="V22" s="2">
        <f t="shared" si="5"/>
        <v>40348</v>
      </c>
      <c r="W22" s="2">
        <f t="shared" si="5"/>
        <v>40349</v>
      </c>
      <c r="X22" s="6"/>
      <c r="Y22" s="22"/>
      <c r="Z22" s="31"/>
    </row>
    <row r="23" spans="1:34">
      <c r="A23" s="2">
        <f t="shared" si="3"/>
        <v>40287</v>
      </c>
      <c r="B23" s="2">
        <f t="shared" si="3"/>
        <v>40288</v>
      </c>
      <c r="C23" s="2">
        <f t="shared" si="3"/>
        <v>40289</v>
      </c>
      <c r="D23" s="2">
        <f t="shared" si="3"/>
        <v>40290</v>
      </c>
      <c r="E23" s="2">
        <f t="shared" si="3"/>
        <v>40291</v>
      </c>
      <c r="F23" s="2">
        <f t="shared" si="3"/>
        <v>40292</v>
      </c>
      <c r="G23" s="2">
        <f t="shared" si="3"/>
        <v>40293</v>
      </c>
      <c r="H23" s="6"/>
      <c r="I23" s="2">
        <f t="shared" si="4"/>
        <v>40315</v>
      </c>
      <c r="J23" s="2">
        <f t="shared" si="4"/>
        <v>40316</v>
      </c>
      <c r="K23" s="2">
        <f t="shared" si="4"/>
        <v>40317</v>
      </c>
      <c r="L23" s="2">
        <f t="shared" si="4"/>
        <v>40318</v>
      </c>
      <c r="M23" s="2">
        <f t="shared" si="4"/>
        <v>40319</v>
      </c>
      <c r="N23" s="2">
        <f t="shared" si="4"/>
        <v>40320</v>
      </c>
      <c r="O23" s="2">
        <f t="shared" si="4"/>
        <v>40321</v>
      </c>
      <c r="P23" s="6"/>
      <c r="Q23" s="2">
        <f t="shared" si="5"/>
        <v>40350</v>
      </c>
      <c r="R23" s="2">
        <f t="shared" si="5"/>
        <v>40351</v>
      </c>
      <c r="S23" s="2">
        <f t="shared" si="5"/>
        <v>40352</v>
      </c>
      <c r="T23" s="2">
        <f t="shared" si="5"/>
        <v>40353</v>
      </c>
      <c r="U23" s="2">
        <f t="shared" si="5"/>
        <v>40354</v>
      </c>
      <c r="V23" s="2">
        <f t="shared" si="5"/>
        <v>40355</v>
      </c>
      <c r="W23" s="2">
        <f t="shared" si="5"/>
        <v>40356</v>
      </c>
      <c r="X23" s="6"/>
      <c r="Y23" s="22"/>
      <c r="Z23" s="31"/>
    </row>
    <row r="24" spans="1:34">
      <c r="A24" s="2">
        <f t="shared" si="3"/>
        <v>40294</v>
      </c>
      <c r="B24" s="2">
        <f t="shared" si="3"/>
        <v>40295</v>
      </c>
      <c r="C24" s="2">
        <f t="shared" si="3"/>
        <v>40296</v>
      </c>
      <c r="D24" s="2">
        <f t="shared" si="3"/>
        <v>40297</v>
      </c>
      <c r="E24" s="2">
        <f t="shared" si="3"/>
        <v>40298</v>
      </c>
      <c r="F24" s="2" t="str">
        <f t="shared" si="3"/>
        <v/>
      </c>
      <c r="G24" s="2" t="str">
        <f t="shared" si="3"/>
        <v/>
      </c>
      <c r="H24" s="6"/>
      <c r="I24" s="2">
        <f t="shared" si="4"/>
        <v>40322</v>
      </c>
      <c r="J24" s="2">
        <f t="shared" si="4"/>
        <v>40323</v>
      </c>
      <c r="K24" s="2">
        <f t="shared" si="4"/>
        <v>40324</v>
      </c>
      <c r="L24" s="2">
        <f t="shared" si="4"/>
        <v>40325</v>
      </c>
      <c r="M24" s="2">
        <f t="shared" si="4"/>
        <v>40326</v>
      </c>
      <c r="N24" s="2">
        <f t="shared" si="4"/>
        <v>40327</v>
      </c>
      <c r="O24" s="2">
        <f t="shared" si="4"/>
        <v>40328</v>
      </c>
      <c r="P24" s="6"/>
      <c r="Q24" s="2">
        <f t="shared" si="5"/>
        <v>40357</v>
      </c>
      <c r="R24" s="2">
        <f t="shared" si="5"/>
        <v>40358</v>
      </c>
      <c r="S24" s="2">
        <f t="shared" si="5"/>
        <v>40359</v>
      </c>
      <c r="T24" s="2" t="str">
        <f t="shared" si="5"/>
        <v/>
      </c>
      <c r="U24" s="2" t="str">
        <f t="shared" si="5"/>
        <v/>
      </c>
      <c r="V24" s="2" t="str">
        <f t="shared" si="5"/>
        <v/>
      </c>
      <c r="W24" s="2" t="str">
        <f t="shared" si="5"/>
        <v/>
      </c>
      <c r="X24" s="6"/>
      <c r="Y24" s="22"/>
      <c r="Z24" s="31"/>
    </row>
    <row r="25" spans="1:34">
      <c r="A25" s="2" t="str">
        <f t="shared" si="3"/>
        <v/>
      </c>
      <c r="B25" s="2" t="str">
        <f t="shared" si="3"/>
        <v/>
      </c>
      <c r="C25" s="2" t="str">
        <f t="shared" si="3"/>
        <v/>
      </c>
      <c r="D25" s="2" t="str">
        <f t="shared" si="3"/>
        <v/>
      </c>
      <c r="E25" s="2" t="str">
        <f t="shared" si="3"/>
        <v/>
      </c>
      <c r="F25" s="2" t="str">
        <f t="shared" si="3"/>
        <v/>
      </c>
      <c r="G25" s="2" t="str">
        <f t="shared" si="3"/>
        <v/>
      </c>
      <c r="H25" s="9"/>
      <c r="I25" s="2">
        <f t="shared" si="4"/>
        <v>40329</v>
      </c>
      <c r="J25" s="2" t="str">
        <f t="shared" si="4"/>
        <v/>
      </c>
      <c r="K25" s="2" t="str">
        <f t="shared" si="4"/>
        <v/>
      </c>
      <c r="L25" s="2" t="str">
        <f t="shared" si="4"/>
        <v/>
      </c>
      <c r="M25" s="2" t="str">
        <f t="shared" si="4"/>
        <v/>
      </c>
      <c r="N25" s="2" t="str">
        <f t="shared" si="4"/>
        <v/>
      </c>
      <c r="O25" s="2" t="str">
        <f t="shared" si="4"/>
        <v/>
      </c>
      <c r="P25" s="9"/>
      <c r="Q25" s="2" t="str">
        <f t="shared" si="5"/>
        <v/>
      </c>
      <c r="R25" s="2" t="str">
        <f t="shared" si="5"/>
        <v/>
      </c>
      <c r="S25" s="2" t="str">
        <f t="shared" si="5"/>
        <v/>
      </c>
      <c r="T25" s="2" t="str">
        <f t="shared" si="5"/>
        <v/>
      </c>
      <c r="U25" s="2" t="str">
        <f t="shared" si="5"/>
        <v/>
      </c>
      <c r="V25" s="2" t="str">
        <f t="shared" si="5"/>
        <v/>
      </c>
      <c r="W25" s="2" t="str">
        <f t="shared" si="5"/>
        <v/>
      </c>
      <c r="X25" s="6"/>
      <c r="Y25" s="22"/>
      <c r="Z25" s="31"/>
    </row>
    <row r="26" spans="1:34">
      <c r="A26" s="6"/>
      <c r="B26" s="6"/>
      <c r="C26" s="6"/>
      <c r="D26" s="6"/>
      <c r="E26" s="6"/>
      <c r="F26" s="6"/>
      <c r="G26" s="6"/>
      <c r="H26" s="6"/>
      <c r="I26" s="6"/>
      <c r="J26" s="6"/>
      <c r="K26" s="6"/>
      <c r="L26" s="6"/>
      <c r="M26" s="6"/>
      <c r="N26" s="6"/>
      <c r="O26" s="6"/>
      <c r="P26" s="6"/>
      <c r="Q26" s="6"/>
      <c r="R26" s="6"/>
      <c r="S26" s="6"/>
      <c r="T26" s="6"/>
      <c r="U26" s="6"/>
      <c r="V26" s="6"/>
      <c r="W26" s="6"/>
      <c r="X26" s="6"/>
      <c r="Y26" s="22"/>
      <c r="Z26" s="31"/>
    </row>
    <row r="27" spans="1:34" ht="15.75">
      <c r="A27" s="50">
        <f>DATE(YEAR(Q18),MONTH(Q18)+1,1)</f>
        <v>40360</v>
      </c>
      <c r="B27" s="51"/>
      <c r="C27" s="51"/>
      <c r="D27" s="51"/>
      <c r="E27" s="51"/>
      <c r="F27" s="51"/>
      <c r="G27" s="52"/>
      <c r="H27" s="6"/>
      <c r="I27" s="50">
        <f>DATE(YEAR(A27),MONTH(A27)+1,1)</f>
        <v>40391</v>
      </c>
      <c r="J27" s="51"/>
      <c r="K27" s="51"/>
      <c r="L27" s="51"/>
      <c r="M27" s="51"/>
      <c r="N27" s="51"/>
      <c r="O27" s="52"/>
      <c r="P27" s="6"/>
      <c r="Q27" s="50">
        <f>DATE(YEAR(I27),MONTH(I27)+1,1)</f>
        <v>40422</v>
      </c>
      <c r="R27" s="51"/>
      <c r="S27" s="51"/>
      <c r="T27" s="51"/>
      <c r="U27" s="51"/>
      <c r="V27" s="51"/>
      <c r="W27" s="52"/>
      <c r="X27" s="6"/>
      <c r="Y27" s="22"/>
      <c r="Z27" s="31"/>
    </row>
    <row r="28" spans="1:34">
      <c r="A28" s="3" t="str">
        <f>$A$10</f>
        <v>M</v>
      </c>
      <c r="B28" s="1" t="str">
        <f>$B$10</f>
        <v>Tu</v>
      </c>
      <c r="C28" s="1" t="str">
        <f>$C$10</f>
        <v>W</v>
      </c>
      <c r="D28" s="1" t="str">
        <f>$D$10</f>
        <v>Th</v>
      </c>
      <c r="E28" s="1" t="str">
        <f>$E$10</f>
        <v>F</v>
      </c>
      <c r="F28" s="1" t="str">
        <f>$F$10</f>
        <v>Sa</v>
      </c>
      <c r="G28" s="4" t="str">
        <f>$G$10</f>
        <v>Su</v>
      </c>
      <c r="H28" s="6"/>
      <c r="I28" s="3" t="str">
        <f>$A$10</f>
        <v>M</v>
      </c>
      <c r="J28" s="1" t="str">
        <f>$B$10</f>
        <v>Tu</v>
      </c>
      <c r="K28" s="1" t="str">
        <f>$C$10</f>
        <v>W</v>
      </c>
      <c r="L28" s="1" t="str">
        <f>$D$10</f>
        <v>Th</v>
      </c>
      <c r="M28" s="1" t="str">
        <f>$E$10</f>
        <v>F</v>
      </c>
      <c r="N28" s="1" t="str">
        <f>$F$10</f>
        <v>Sa</v>
      </c>
      <c r="O28" s="4" t="str">
        <f>$G$10</f>
        <v>Su</v>
      </c>
      <c r="P28" s="6"/>
      <c r="Q28" s="3" t="str">
        <f>$A$10</f>
        <v>M</v>
      </c>
      <c r="R28" s="1" t="str">
        <f>$B$10</f>
        <v>Tu</v>
      </c>
      <c r="S28" s="1" t="str">
        <f>$C$10</f>
        <v>W</v>
      </c>
      <c r="T28" s="1" t="str">
        <f>$D$10</f>
        <v>Th</v>
      </c>
      <c r="U28" s="1" t="str">
        <f>$E$10</f>
        <v>F</v>
      </c>
      <c r="V28" s="1" t="str">
        <f>$F$10</f>
        <v>Sa</v>
      </c>
      <c r="W28" s="4" t="str">
        <f>$G$10</f>
        <v>Su</v>
      </c>
      <c r="X28" s="6"/>
      <c r="Y28" s="22"/>
      <c r="Z28" s="31"/>
    </row>
    <row r="29" spans="1:34">
      <c r="A29" s="2" t="str">
        <f t="shared" ref="A29:G34" si="6">IF(MONTH($A$27)&lt;&gt;MONTH($A$27-(WEEKDAY($A$27,1)-($I$4-1))-IF((WEEKDAY($A$27,1)-($I$4-1))&lt;=0,7,0)+(ROW(A29)-ROW($A$29))*7+(COLUMN(A29)-COLUMN($A$29)+1)),"",$A$27-(WEEKDAY($A$27,1)-($I$4-1))-IF((WEEKDAY($A$27,1)-($I$4-1))&lt;=0,7,0)+(ROW(A29)-ROW($A$29))*7+(COLUMN(A29)-COLUMN($A$29)+1))</f>
        <v/>
      </c>
      <c r="B29" s="2" t="str">
        <f t="shared" si="6"/>
        <v/>
      </c>
      <c r="C29" s="2" t="str">
        <f t="shared" si="6"/>
        <v/>
      </c>
      <c r="D29" s="2">
        <f t="shared" si="6"/>
        <v>40360</v>
      </c>
      <c r="E29" s="2">
        <f t="shared" si="6"/>
        <v>40361</v>
      </c>
      <c r="F29" s="2">
        <f t="shared" si="6"/>
        <v>40362</v>
      </c>
      <c r="G29" s="2">
        <f t="shared" si="6"/>
        <v>40363</v>
      </c>
      <c r="H29" s="6"/>
      <c r="I29" s="2" t="str">
        <f t="shared" ref="I29:O34" si="7">IF(MONTH($I$27)&lt;&gt;MONTH($I$27-(WEEKDAY($I$27,1)-($I$4-1))-IF((WEEKDAY($I$27,1)-($I$4-1))&lt;=0,7,0)+(ROW(I29)-ROW($I$29))*7+(COLUMN(I29)-COLUMN($I$29)+1)),"",$I$27-(WEEKDAY($I$27,1)-($I$4-1))-IF((WEEKDAY($I$27,1)-($I$4-1))&lt;=0,7,0)+(ROW(I29)-ROW($I$29))*7+(COLUMN(I29)-COLUMN($I$29)+1))</f>
        <v/>
      </c>
      <c r="J29" s="2" t="str">
        <f t="shared" si="7"/>
        <v/>
      </c>
      <c r="K29" s="2" t="str">
        <f t="shared" si="7"/>
        <v/>
      </c>
      <c r="L29" s="2" t="str">
        <f t="shared" si="7"/>
        <v/>
      </c>
      <c r="M29" s="2" t="str">
        <f t="shared" si="7"/>
        <v/>
      </c>
      <c r="N29" s="2" t="str">
        <f t="shared" si="7"/>
        <v/>
      </c>
      <c r="O29" s="2">
        <f t="shared" si="7"/>
        <v>40391</v>
      </c>
      <c r="P29" s="6"/>
      <c r="Q29" s="2" t="str">
        <f t="shared" ref="Q29:W34" si="8">IF(MONTH($Q$27)&lt;&gt;MONTH($Q$27-(WEEKDAY($Q$27,1)-($I$4-1))-IF((WEEKDAY($Q$27,1)-($I$4-1))&lt;=0,7,0)+(ROW(Q29)-ROW($Q$29))*7+(COLUMN(Q29)-COLUMN($Q$29)+1)),"",$Q$27-(WEEKDAY($Q$27,1)-($I$4-1))-IF((WEEKDAY($Q$27,1)-($I$4-1))&lt;=0,7,0)+(ROW(Q29)-ROW($Q$29))*7+(COLUMN(Q29)-COLUMN($Q$29)+1))</f>
        <v/>
      </c>
      <c r="R29" s="2" t="str">
        <f t="shared" si="8"/>
        <v/>
      </c>
      <c r="S29" s="2">
        <f t="shared" si="8"/>
        <v>40422</v>
      </c>
      <c r="T29" s="2">
        <f t="shared" si="8"/>
        <v>40423</v>
      </c>
      <c r="U29" s="2">
        <f t="shared" si="8"/>
        <v>40424</v>
      </c>
      <c r="V29" s="2">
        <f t="shared" si="8"/>
        <v>40425</v>
      </c>
      <c r="W29" s="2">
        <f t="shared" si="8"/>
        <v>40426</v>
      </c>
      <c r="X29" s="6"/>
      <c r="Y29" s="22"/>
      <c r="Z29" s="31"/>
    </row>
    <row r="30" spans="1:34">
      <c r="A30" s="2">
        <f t="shared" si="6"/>
        <v>40364</v>
      </c>
      <c r="B30" s="2">
        <f t="shared" si="6"/>
        <v>40365</v>
      </c>
      <c r="C30" s="2">
        <f t="shared" si="6"/>
        <v>40366</v>
      </c>
      <c r="D30" s="2">
        <f t="shared" si="6"/>
        <v>40367</v>
      </c>
      <c r="E30" s="2">
        <f t="shared" si="6"/>
        <v>40368</v>
      </c>
      <c r="F30" s="2">
        <f t="shared" si="6"/>
        <v>40369</v>
      </c>
      <c r="G30" s="2">
        <f t="shared" si="6"/>
        <v>40370</v>
      </c>
      <c r="H30" s="6"/>
      <c r="I30" s="2">
        <f t="shared" si="7"/>
        <v>40392</v>
      </c>
      <c r="J30" s="2">
        <f t="shared" si="7"/>
        <v>40393</v>
      </c>
      <c r="K30" s="2">
        <f t="shared" si="7"/>
        <v>40394</v>
      </c>
      <c r="L30" s="2">
        <f t="shared" si="7"/>
        <v>40395</v>
      </c>
      <c r="M30" s="2">
        <f t="shared" si="7"/>
        <v>40396</v>
      </c>
      <c r="N30" s="2">
        <f t="shared" si="7"/>
        <v>40397</v>
      </c>
      <c r="O30" s="2">
        <f t="shared" si="7"/>
        <v>40398</v>
      </c>
      <c r="P30" s="6"/>
      <c r="Q30" s="2">
        <f t="shared" si="8"/>
        <v>40427</v>
      </c>
      <c r="R30" s="2">
        <f t="shared" si="8"/>
        <v>40428</v>
      </c>
      <c r="S30" s="2">
        <f t="shared" si="8"/>
        <v>40429</v>
      </c>
      <c r="T30" s="2">
        <f t="shared" si="8"/>
        <v>40430</v>
      </c>
      <c r="U30" s="2">
        <f t="shared" si="8"/>
        <v>40431</v>
      </c>
      <c r="V30" s="2">
        <f t="shared" si="8"/>
        <v>40432</v>
      </c>
      <c r="W30" s="2">
        <f t="shared" si="8"/>
        <v>40433</v>
      </c>
      <c r="X30" s="6"/>
      <c r="Y30" s="22"/>
      <c r="Z30" s="31"/>
    </row>
    <row r="31" spans="1:34">
      <c r="A31" s="2">
        <f t="shared" si="6"/>
        <v>40371</v>
      </c>
      <c r="B31" s="2">
        <f t="shared" si="6"/>
        <v>40372</v>
      </c>
      <c r="C31" s="2">
        <f t="shared" si="6"/>
        <v>40373</v>
      </c>
      <c r="D31" s="2">
        <f t="shared" si="6"/>
        <v>40374</v>
      </c>
      <c r="E31" s="2">
        <f t="shared" si="6"/>
        <v>40375</v>
      </c>
      <c r="F31" s="2">
        <f t="shared" si="6"/>
        <v>40376</v>
      </c>
      <c r="G31" s="2">
        <f t="shared" si="6"/>
        <v>40377</v>
      </c>
      <c r="H31" s="6"/>
      <c r="I31" s="2">
        <f t="shared" si="7"/>
        <v>40399</v>
      </c>
      <c r="J31" s="2">
        <f t="shared" si="7"/>
        <v>40400</v>
      </c>
      <c r="K31" s="2">
        <f t="shared" si="7"/>
        <v>40401</v>
      </c>
      <c r="L31" s="2">
        <f t="shared" si="7"/>
        <v>40402</v>
      </c>
      <c r="M31" s="2">
        <f t="shared" si="7"/>
        <v>40403</v>
      </c>
      <c r="N31" s="2">
        <f t="shared" si="7"/>
        <v>40404</v>
      </c>
      <c r="O31" s="2">
        <f t="shared" si="7"/>
        <v>40405</v>
      </c>
      <c r="P31" s="6"/>
      <c r="Q31" s="2">
        <f t="shared" si="8"/>
        <v>40434</v>
      </c>
      <c r="R31" s="2">
        <f t="shared" si="8"/>
        <v>40435</v>
      </c>
      <c r="S31" s="2">
        <f t="shared" si="8"/>
        <v>40436</v>
      </c>
      <c r="T31" s="2">
        <f t="shared" si="8"/>
        <v>40437</v>
      </c>
      <c r="U31" s="2">
        <f t="shared" si="8"/>
        <v>40438</v>
      </c>
      <c r="V31" s="2">
        <f t="shared" si="8"/>
        <v>40439</v>
      </c>
      <c r="W31" s="2">
        <f t="shared" si="8"/>
        <v>40440</v>
      </c>
      <c r="X31" s="6"/>
      <c r="Y31" s="22"/>
      <c r="Z31" s="31"/>
    </row>
    <row r="32" spans="1:34">
      <c r="A32" s="2">
        <f t="shared" si="6"/>
        <v>40378</v>
      </c>
      <c r="B32" s="2">
        <f t="shared" si="6"/>
        <v>40379</v>
      </c>
      <c r="C32" s="2">
        <f t="shared" si="6"/>
        <v>40380</v>
      </c>
      <c r="D32" s="2">
        <f t="shared" si="6"/>
        <v>40381</v>
      </c>
      <c r="E32" s="2">
        <f t="shared" si="6"/>
        <v>40382</v>
      </c>
      <c r="F32" s="2">
        <f t="shared" si="6"/>
        <v>40383</v>
      </c>
      <c r="G32" s="2">
        <f t="shared" si="6"/>
        <v>40384</v>
      </c>
      <c r="H32" s="6"/>
      <c r="I32" s="2">
        <f t="shared" si="7"/>
        <v>40406</v>
      </c>
      <c r="J32" s="2">
        <f t="shared" si="7"/>
        <v>40407</v>
      </c>
      <c r="K32" s="2">
        <f t="shared" si="7"/>
        <v>40408</v>
      </c>
      <c r="L32" s="2">
        <f t="shared" si="7"/>
        <v>40409</v>
      </c>
      <c r="M32" s="2">
        <f t="shared" si="7"/>
        <v>40410</v>
      </c>
      <c r="N32" s="2">
        <f t="shared" si="7"/>
        <v>40411</v>
      </c>
      <c r="O32" s="2">
        <f t="shared" si="7"/>
        <v>40412</v>
      </c>
      <c r="P32" s="6"/>
      <c r="Q32" s="2">
        <f t="shared" si="8"/>
        <v>40441</v>
      </c>
      <c r="R32" s="2">
        <f t="shared" si="8"/>
        <v>40442</v>
      </c>
      <c r="S32" s="2">
        <f t="shared" si="8"/>
        <v>40443</v>
      </c>
      <c r="T32" s="2">
        <f t="shared" si="8"/>
        <v>40444</v>
      </c>
      <c r="U32" s="2">
        <f t="shared" si="8"/>
        <v>40445</v>
      </c>
      <c r="V32" s="2">
        <f t="shared" si="8"/>
        <v>40446</v>
      </c>
      <c r="W32" s="2">
        <f t="shared" si="8"/>
        <v>40447</v>
      </c>
      <c r="X32" s="6"/>
      <c r="Y32" s="22"/>
      <c r="Z32" s="31"/>
    </row>
    <row r="33" spans="1:26">
      <c r="A33" s="2">
        <f t="shared" si="6"/>
        <v>40385</v>
      </c>
      <c r="B33" s="2">
        <f t="shared" si="6"/>
        <v>40386</v>
      </c>
      <c r="C33" s="2">
        <f t="shared" si="6"/>
        <v>40387</v>
      </c>
      <c r="D33" s="2">
        <f t="shared" si="6"/>
        <v>40388</v>
      </c>
      <c r="E33" s="2">
        <f t="shared" si="6"/>
        <v>40389</v>
      </c>
      <c r="F33" s="2">
        <f t="shared" si="6"/>
        <v>40390</v>
      </c>
      <c r="G33" s="2" t="str">
        <f t="shared" si="6"/>
        <v/>
      </c>
      <c r="H33" s="6"/>
      <c r="I33" s="2">
        <f t="shared" si="7"/>
        <v>40413</v>
      </c>
      <c r="J33" s="2">
        <f t="shared" si="7"/>
        <v>40414</v>
      </c>
      <c r="K33" s="2">
        <f t="shared" si="7"/>
        <v>40415</v>
      </c>
      <c r="L33" s="2">
        <f t="shared" si="7"/>
        <v>40416</v>
      </c>
      <c r="M33" s="2">
        <f t="shared" si="7"/>
        <v>40417</v>
      </c>
      <c r="N33" s="2">
        <f t="shared" si="7"/>
        <v>40418</v>
      </c>
      <c r="O33" s="2">
        <f t="shared" si="7"/>
        <v>40419</v>
      </c>
      <c r="P33" s="6"/>
      <c r="Q33" s="2">
        <f t="shared" si="8"/>
        <v>40448</v>
      </c>
      <c r="R33" s="2">
        <f t="shared" si="8"/>
        <v>40449</v>
      </c>
      <c r="S33" s="2">
        <f t="shared" si="8"/>
        <v>40450</v>
      </c>
      <c r="T33" s="2">
        <f t="shared" si="8"/>
        <v>40451</v>
      </c>
      <c r="U33" s="2" t="str">
        <f t="shared" si="8"/>
        <v/>
      </c>
      <c r="V33" s="2" t="str">
        <f t="shared" si="8"/>
        <v/>
      </c>
      <c r="W33" s="2" t="str">
        <f t="shared" si="8"/>
        <v/>
      </c>
      <c r="X33" s="6"/>
      <c r="Y33" s="22"/>
      <c r="Z33" s="31"/>
    </row>
    <row r="34" spans="1:26">
      <c r="A34" s="2" t="str">
        <f t="shared" si="6"/>
        <v/>
      </c>
      <c r="B34" s="2" t="str">
        <f t="shared" si="6"/>
        <v/>
      </c>
      <c r="C34" s="2" t="str">
        <f t="shared" si="6"/>
        <v/>
      </c>
      <c r="D34" s="2" t="str">
        <f t="shared" si="6"/>
        <v/>
      </c>
      <c r="E34" s="2" t="str">
        <f t="shared" si="6"/>
        <v/>
      </c>
      <c r="F34" s="2" t="str">
        <f t="shared" si="6"/>
        <v/>
      </c>
      <c r="G34" s="2" t="str">
        <f t="shared" si="6"/>
        <v/>
      </c>
      <c r="H34" s="9"/>
      <c r="I34" s="2">
        <f t="shared" si="7"/>
        <v>40420</v>
      </c>
      <c r="J34" s="2">
        <f t="shared" si="7"/>
        <v>40421</v>
      </c>
      <c r="K34" s="2" t="str">
        <f t="shared" si="7"/>
        <v/>
      </c>
      <c r="L34" s="2" t="str">
        <f t="shared" si="7"/>
        <v/>
      </c>
      <c r="M34" s="2" t="str">
        <f t="shared" si="7"/>
        <v/>
      </c>
      <c r="N34" s="2" t="str">
        <f t="shared" si="7"/>
        <v/>
      </c>
      <c r="O34" s="2" t="str">
        <f t="shared" si="7"/>
        <v/>
      </c>
      <c r="P34" s="9"/>
      <c r="Q34" s="2" t="str">
        <f t="shared" si="8"/>
        <v/>
      </c>
      <c r="R34" s="2" t="str">
        <f t="shared" si="8"/>
        <v/>
      </c>
      <c r="S34" s="2" t="str">
        <f t="shared" si="8"/>
        <v/>
      </c>
      <c r="T34" s="2" t="str">
        <f t="shared" si="8"/>
        <v/>
      </c>
      <c r="U34" s="2" t="str">
        <f t="shared" si="8"/>
        <v/>
      </c>
      <c r="V34" s="2" t="str">
        <f t="shared" si="8"/>
        <v/>
      </c>
      <c r="W34" s="2" t="str">
        <f t="shared" si="8"/>
        <v/>
      </c>
      <c r="X34" s="6"/>
      <c r="Y34" s="22"/>
      <c r="Z34" s="31"/>
    </row>
    <row r="35" spans="1:26">
      <c r="A35" s="6"/>
      <c r="B35" s="6"/>
      <c r="C35" s="6"/>
      <c r="D35" s="6"/>
      <c r="E35" s="6"/>
      <c r="F35" s="6"/>
      <c r="G35" s="6"/>
      <c r="H35" s="6"/>
      <c r="I35" s="6"/>
      <c r="J35" s="6"/>
      <c r="K35" s="6"/>
      <c r="L35" s="6"/>
      <c r="M35" s="6"/>
      <c r="N35" s="6"/>
      <c r="O35" s="6"/>
      <c r="P35" s="6"/>
      <c r="Q35" s="6"/>
      <c r="R35" s="6"/>
      <c r="S35" s="6"/>
      <c r="T35" s="6"/>
      <c r="U35" s="6"/>
      <c r="V35" s="6"/>
      <c r="W35" s="6"/>
      <c r="X35" s="6"/>
      <c r="Y35" s="22"/>
      <c r="Z35" s="31"/>
    </row>
    <row r="36" spans="1:26" ht="15.75">
      <c r="A36" s="50">
        <f>DATE(YEAR(Q27),MONTH(Q27)+1,1)</f>
        <v>40452</v>
      </c>
      <c r="B36" s="51"/>
      <c r="C36" s="51"/>
      <c r="D36" s="51"/>
      <c r="E36" s="51"/>
      <c r="F36" s="51"/>
      <c r="G36" s="52"/>
      <c r="H36" s="6"/>
      <c r="I36" s="50">
        <f>DATE(YEAR(A36),MONTH(A36)+1,1)</f>
        <v>40483</v>
      </c>
      <c r="J36" s="51"/>
      <c r="K36" s="51"/>
      <c r="L36" s="51"/>
      <c r="M36" s="51"/>
      <c r="N36" s="51"/>
      <c r="O36" s="52"/>
      <c r="P36" s="6"/>
      <c r="Q36" s="50">
        <f>DATE(YEAR(I36),MONTH(I36)+1,1)</f>
        <v>40513</v>
      </c>
      <c r="R36" s="51"/>
      <c r="S36" s="51"/>
      <c r="T36" s="51"/>
      <c r="U36" s="51"/>
      <c r="V36" s="51"/>
      <c r="W36" s="52"/>
      <c r="X36" s="9" t="s">
        <v>2</v>
      </c>
      <c r="Y36" s="22"/>
      <c r="Z36" s="31"/>
    </row>
    <row r="37" spans="1:26">
      <c r="A37" s="3" t="str">
        <f>$A$10</f>
        <v>M</v>
      </c>
      <c r="B37" s="1" t="str">
        <f>$B$10</f>
        <v>Tu</v>
      </c>
      <c r="C37" s="1" t="str">
        <f>$C$10</f>
        <v>W</v>
      </c>
      <c r="D37" s="1" t="str">
        <f>$D$10</f>
        <v>Th</v>
      </c>
      <c r="E37" s="1" t="str">
        <f>$E$10</f>
        <v>F</v>
      </c>
      <c r="F37" s="1" t="str">
        <f>$F$10</f>
        <v>Sa</v>
      </c>
      <c r="G37" s="4" t="str">
        <f>$G$10</f>
        <v>Su</v>
      </c>
      <c r="H37" s="6"/>
      <c r="I37" s="3" t="str">
        <f>$A$10</f>
        <v>M</v>
      </c>
      <c r="J37" s="1" t="str">
        <f>$B$10</f>
        <v>Tu</v>
      </c>
      <c r="K37" s="1" t="str">
        <f>$C$10</f>
        <v>W</v>
      </c>
      <c r="L37" s="1" t="str">
        <f>$D$10</f>
        <v>Th</v>
      </c>
      <c r="M37" s="1" t="str">
        <f>$E$10</f>
        <v>F</v>
      </c>
      <c r="N37" s="1" t="str">
        <f>$F$10</f>
        <v>Sa</v>
      </c>
      <c r="O37" s="4" t="str">
        <f>$G$10</f>
        <v>Su</v>
      </c>
      <c r="P37" s="6"/>
      <c r="Q37" s="3" t="str">
        <f>$A$10</f>
        <v>M</v>
      </c>
      <c r="R37" s="1" t="str">
        <f>$B$10</f>
        <v>Tu</v>
      </c>
      <c r="S37" s="1" t="str">
        <f>$C$10</f>
        <v>W</v>
      </c>
      <c r="T37" s="1" t="str">
        <f>$D$10</f>
        <v>Th</v>
      </c>
      <c r="U37" s="1" t="str">
        <f>$E$10</f>
        <v>F</v>
      </c>
      <c r="V37" s="1" t="str">
        <f>$F$10</f>
        <v>Sa</v>
      </c>
      <c r="W37" s="4" t="str">
        <f>$G$10</f>
        <v>Su</v>
      </c>
      <c r="X37" s="6"/>
      <c r="Y37" s="22"/>
      <c r="Z37" s="31"/>
    </row>
    <row r="38" spans="1:26">
      <c r="A38" s="2" t="str">
        <f t="shared" ref="A38:G43" si="9">IF(MONTH($A$36)&lt;&gt;MONTH($A$36-(WEEKDAY($A$36,1)-($I$4-1))-IF((WEEKDAY($A$36,1)-($I$4-1))&lt;=0,7,0)+(ROW(A38)-ROW($A$38))*7+(COLUMN(A38)-COLUMN($A$38)+1)),"",$A$36-(WEEKDAY($A$36,1)-($I$4-1))-IF((WEEKDAY($A$36,1)-($I$4-1))&lt;=0,7,0)+(ROW(A38)-ROW($A$38))*7+(COLUMN(A38)-COLUMN($A$38)+1))</f>
        <v/>
      </c>
      <c r="B38" s="2" t="str">
        <f t="shared" si="9"/>
        <v/>
      </c>
      <c r="C38" s="2" t="str">
        <f t="shared" si="9"/>
        <v/>
      </c>
      <c r="D38" s="2" t="str">
        <f t="shared" si="9"/>
        <v/>
      </c>
      <c r="E38" s="2">
        <f t="shared" si="9"/>
        <v>40452</v>
      </c>
      <c r="F38" s="2">
        <f t="shared" si="9"/>
        <v>40453</v>
      </c>
      <c r="G38" s="2">
        <f t="shared" si="9"/>
        <v>40454</v>
      </c>
      <c r="H38" s="6"/>
      <c r="I38" s="2">
        <f t="shared" ref="I38:O43" si="10">IF(MONTH($I$36)&lt;&gt;MONTH($I$36-(WEEKDAY($I$36,1)-($I$4-1))-IF((WEEKDAY($I$36,1)-($I$4-1))&lt;=0,7,0)+(ROW(I38)-ROW($I$38))*7+(COLUMN(I38)-COLUMN($I$38)+1)),"",$I$36-(WEEKDAY($I$36,1)-($I$4-1))-IF((WEEKDAY($I$36,1)-($I$4-1))&lt;=0,7,0)+(ROW(I38)-ROW($I$38))*7+(COLUMN(I38)-COLUMN($I$38)+1))</f>
        <v>40483</v>
      </c>
      <c r="J38" s="2">
        <f t="shared" si="10"/>
        <v>40484</v>
      </c>
      <c r="K38" s="2">
        <f t="shared" si="10"/>
        <v>40485</v>
      </c>
      <c r="L38" s="2">
        <f t="shared" si="10"/>
        <v>40486</v>
      </c>
      <c r="M38" s="2">
        <f t="shared" si="10"/>
        <v>40487</v>
      </c>
      <c r="N38" s="2">
        <f t="shared" si="10"/>
        <v>40488</v>
      </c>
      <c r="O38" s="2">
        <f t="shared" si="10"/>
        <v>40489</v>
      </c>
      <c r="P38" s="6"/>
      <c r="Q38" s="2" t="str">
        <f t="shared" ref="Q38:W43" si="11">IF(MONTH($Q$36)&lt;&gt;MONTH($Q$36-(WEEKDAY($Q$36,1)-($I$4-1))-IF((WEEKDAY($Q$36,1)-($I$4-1))&lt;=0,7,0)+(ROW(Q38)-ROW($Q$38))*7+(COLUMN(Q38)-COLUMN($Q$38)+1)),"",$Q$36-(WEEKDAY($Q$36,1)-($I$4-1))-IF((WEEKDAY($Q$36,1)-($I$4-1))&lt;=0,7,0)+(ROW(Q38)-ROW($Q$38))*7+(COLUMN(Q38)-COLUMN($Q$38)+1))</f>
        <v/>
      </c>
      <c r="R38" s="2" t="str">
        <f t="shared" si="11"/>
        <v/>
      </c>
      <c r="S38" s="2">
        <f t="shared" si="11"/>
        <v>40513</v>
      </c>
      <c r="T38" s="2">
        <f t="shared" si="11"/>
        <v>40514</v>
      </c>
      <c r="U38" s="2">
        <f t="shared" si="11"/>
        <v>40515</v>
      </c>
      <c r="V38" s="2">
        <f t="shared" si="11"/>
        <v>40516</v>
      </c>
      <c r="W38" s="2">
        <f t="shared" si="11"/>
        <v>40517</v>
      </c>
      <c r="X38" s="6"/>
      <c r="Y38" s="22"/>
      <c r="Z38" s="31"/>
    </row>
    <row r="39" spans="1:26">
      <c r="A39" s="2">
        <f t="shared" si="9"/>
        <v>40455</v>
      </c>
      <c r="B39" s="2">
        <f t="shared" si="9"/>
        <v>40456</v>
      </c>
      <c r="C39" s="2">
        <f t="shared" si="9"/>
        <v>40457</v>
      </c>
      <c r="D39" s="2">
        <f t="shared" si="9"/>
        <v>40458</v>
      </c>
      <c r="E39" s="2">
        <f t="shared" si="9"/>
        <v>40459</v>
      </c>
      <c r="F39" s="2">
        <f t="shared" si="9"/>
        <v>40460</v>
      </c>
      <c r="G39" s="2">
        <f t="shared" si="9"/>
        <v>40461</v>
      </c>
      <c r="H39" s="6"/>
      <c r="I39" s="2">
        <f t="shared" si="10"/>
        <v>40490</v>
      </c>
      <c r="J39" s="2">
        <f t="shared" si="10"/>
        <v>40491</v>
      </c>
      <c r="K39" s="2">
        <f t="shared" si="10"/>
        <v>40492</v>
      </c>
      <c r="L39" s="2">
        <f t="shared" si="10"/>
        <v>40493</v>
      </c>
      <c r="M39" s="2">
        <f t="shared" si="10"/>
        <v>40494</v>
      </c>
      <c r="N39" s="2">
        <f t="shared" si="10"/>
        <v>40495</v>
      </c>
      <c r="O39" s="2">
        <f t="shared" si="10"/>
        <v>40496</v>
      </c>
      <c r="P39" s="6"/>
      <c r="Q39" s="2">
        <f t="shared" si="11"/>
        <v>40518</v>
      </c>
      <c r="R39" s="2">
        <f t="shared" si="11"/>
        <v>40519</v>
      </c>
      <c r="S39" s="2">
        <f t="shared" si="11"/>
        <v>40520</v>
      </c>
      <c r="T39" s="2">
        <f t="shared" si="11"/>
        <v>40521</v>
      </c>
      <c r="U39" s="2">
        <f t="shared" si="11"/>
        <v>40522</v>
      </c>
      <c r="V39" s="2">
        <f t="shared" si="11"/>
        <v>40523</v>
      </c>
      <c r="W39" s="2">
        <f t="shared" si="11"/>
        <v>40524</v>
      </c>
      <c r="X39" s="6"/>
      <c r="Y39" s="22"/>
      <c r="Z39" s="31"/>
    </row>
    <row r="40" spans="1:26">
      <c r="A40" s="2">
        <f t="shared" si="9"/>
        <v>40462</v>
      </c>
      <c r="B40" s="2">
        <f t="shared" si="9"/>
        <v>40463</v>
      </c>
      <c r="C40" s="2">
        <f t="shared" si="9"/>
        <v>40464</v>
      </c>
      <c r="D40" s="2">
        <f t="shared" si="9"/>
        <v>40465</v>
      </c>
      <c r="E40" s="2">
        <f t="shared" si="9"/>
        <v>40466</v>
      </c>
      <c r="F40" s="2">
        <f t="shared" si="9"/>
        <v>40467</v>
      </c>
      <c r="G40" s="2">
        <f t="shared" si="9"/>
        <v>40468</v>
      </c>
      <c r="H40" s="6"/>
      <c r="I40" s="2">
        <f t="shared" si="10"/>
        <v>40497</v>
      </c>
      <c r="J40" s="2">
        <f t="shared" si="10"/>
        <v>40498</v>
      </c>
      <c r="K40" s="2">
        <f t="shared" si="10"/>
        <v>40499</v>
      </c>
      <c r="L40" s="2">
        <f t="shared" si="10"/>
        <v>40500</v>
      </c>
      <c r="M40" s="2">
        <f t="shared" si="10"/>
        <v>40501</v>
      </c>
      <c r="N40" s="2">
        <f t="shared" si="10"/>
        <v>40502</v>
      </c>
      <c r="O40" s="2">
        <f t="shared" si="10"/>
        <v>40503</v>
      </c>
      <c r="P40" s="6"/>
      <c r="Q40" s="2">
        <f t="shared" si="11"/>
        <v>40525</v>
      </c>
      <c r="R40" s="2">
        <f t="shared" si="11"/>
        <v>40526</v>
      </c>
      <c r="S40" s="2">
        <f t="shared" si="11"/>
        <v>40527</v>
      </c>
      <c r="T40" s="2">
        <f t="shared" si="11"/>
        <v>40528</v>
      </c>
      <c r="U40" s="2">
        <f t="shared" si="11"/>
        <v>40529</v>
      </c>
      <c r="V40" s="2">
        <f t="shared" si="11"/>
        <v>40530</v>
      </c>
      <c r="W40" s="2">
        <f t="shared" si="11"/>
        <v>40531</v>
      </c>
      <c r="X40" s="6"/>
      <c r="Y40" s="22"/>
      <c r="Z40" s="8"/>
    </row>
    <row r="41" spans="1:26">
      <c r="A41" s="2">
        <f t="shared" si="9"/>
        <v>40469</v>
      </c>
      <c r="B41" s="2">
        <f t="shared" si="9"/>
        <v>40470</v>
      </c>
      <c r="C41" s="2">
        <f t="shared" si="9"/>
        <v>40471</v>
      </c>
      <c r="D41" s="2">
        <f t="shared" si="9"/>
        <v>40472</v>
      </c>
      <c r="E41" s="2">
        <f t="shared" si="9"/>
        <v>40473</v>
      </c>
      <c r="F41" s="2">
        <f t="shared" si="9"/>
        <v>40474</v>
      </c>
      <c r="G41" s="2">
        <f t="shared" si="9"/>
        <v>40475</v>
      </c>
      <c r="H41" s="6"/>
      <c r="I41" s="2">
        <f t="shared" si="10"/>
        <v>40504</v>
      </c>
      <c r="J41" s="2">
        <f t="shared" si="10"/>
        <v>40505</v>
      </c>
      <c r="K41" s="2">
        <f t="shared" si="10"/>
        <v>40506</v>
      </c>
      <c r="L41" s="2">
        <f t="shared" si="10"/>
        <v>40507</v>
      </c>
      <c r="M41" s="2">
        <f t="shared" si="10"/>
        <v>40508</v>
      </c>
      <c r="N41" s="2">
        <f t="shared" si="10"/>
        <v>40509</v>
      </c>
      <c r="O41" s="2">
        <f t="shared" si="10"/>
        <v>40510</v>
      </c>
      <c r="P41" s="6"/>
      <c r="Q41" s="2">
        <f t="shared" si="11"/>
        <v>40532</v>
      </c>
      <c r="R41" s="2">
        <f t="shared" si="11"/>
        <v>40533</v>
      </c>
      <c r="S41" s="2">
        <f t="shared" si="11"/>
        <v>40534</v>
      </c>
      <c r="T41" s="2">
        <f t="shared" si="11"/>
        <v>40535</v>
      </c>
      <c r="U41" s="2">
        <f t="shared" si="11"/>
        <v>40536</v>
      </c>
      <c r="V41" s="2">
        <f t="shared" si="11"/>
        <v>40537</v>
      </c>
      <c r="W41" s="2">
        <f t="shared" si="11"/>
        <v>40538</v>
      </c>
      <c r="X41" s="6"/>
      <c r="Y41" s="22"/>
      <c r="Z41" s="8"/>
    </row>
    <row r="42" spans="1:26">
      <c r="A42" s="2">
        <f t="shared" si="9"/>
        <v>40476</v>
      </c>
      <c r="B42" s="2">
        <f t="shared" si="9"/>
        <v>40477</v>
      </c>
      <c r="C42" s="2">
        <f t="shared" si="9"/>
        <v>40478</v>
      </c>
      <c r="D42" s="2">
        <f t="shared" si="9"/>
        <v>40479</v>
      </c>
      <c r="E42" s="2">
        <f t="shared" si="9"/>
        <v>40480</v>
      </c>
      <c r="F42" s="2">
        <f t="shared" si="9"/>
        <v>40481</v>
      </c>
      <c r="G42" s="2">
        <f t="shared" si="9"/>
        <v>40482</v>
      </c>
      <c r="H42" s="6"/>
      <c r="I42" s="2">
        <f t="shared" si="10"/>
        <v>40511</v>
      </c>
      <c r="J42" s="2">
        <f t="shared" si="10"/>
        <v>40512</v>
      </c>
      <c r="K42" s="2" t="str">
        <f t="shared" si="10"/>
        <v/>
      </c>
      <c r="L42" s="2" t="str">
        <f t="shared" si="10"/>
        <v/>
      </c>
      <c r="M42" s="2" t="str">
        <f t="shared" si="10"/>
        <v/>
      </c>
      <c r="N42" s="2" t="str">
        <f t="shared" si="10"/>
        <v/>
      </c>
      <c r="O42" s="2" t="str">
        <f t="shared" si="10"/>
        <v/>
      </c>
      <c r="P42" s="6"/>
      <c r="Q42" s="2">
        <f t="shared" si="11"/>
        <v>40539</v>
      </c>
      <c r="R42" s="2">
        <f t="shared" si="11"/>
        <v>40540</v>
      </c>
      <c r="S42" s="2">
        <f t="shared" si="11"/>
        <v>40541</v>
      </c>
      <c r="T42" s="2">
        <f t="shared" si="11"/>
        <v>40542</v>
      </c>
      <c r="U42" s="2">
        <f t="shared" si="11"/>
        <v>40543</v>
      </c>
      <c r="V42" s="2" t="str">
        <f t="shared" si="11"/>
        <v/>
      </c>
      <c r="W42" s="2" t="str">
        <f t="shared" si="11"/>
        <v/>
      </c>
      <c r="X42" s="6"/>
      <c r="Y42" s="22"/>
      <c r="Z42" s="8"/>
    </row>
    <row r="43" spans="1:26">
      <c r="A43" s="2" t="str">
        <f t="shared" si="9"/>
        <v/>
      </c>
      <c r="B43" s="2" t="str">
        <f t="shared" si="9"/>
        <v/>
      </c>
      <c r="C43" s="2" t="str">
        <f t="shared" si="9"/>
        <v/>
      </c>
      <c r="D43" s="2" t="str">
        <f t="shared" si="9"/>
        <v/>
      </c>
      <c r="E43" s="2" t="str">
        <f t="shared" si="9"/>
        <v/>
      </c>
      <c r="F43" s="2" t="str">
        <f t="shared" si="9"/>
        <v/>
      </c>
      <c r="G43" s="2" t="str">
        <f t="shared" si="9"/>
        <v/>
      </c>
      <c r="H43" s="9"/>
      <c r="I43" s="2" t="str">
        <f t="shared" si="10"/>
        <v/>
      </c>
      <c r="J43" s="2" t="str">
        <f t="shared" si="10"/>
        <v/>
      </c>
      <c r="K43" s="2" t="str">
        <f t="shared" si="10"/>
        <v/>
      </c>
      <c r="L43" s="2" t="str">
        <f t="shared" si="10"/>
        <v/>
      </c>
      <c r="M43" s="2" t="str">
        <f t="shared" si="10"/>
        <v/>
      </c>
      <c r="N43" s="2" t="str">
        <f t="shared" si="10"/>
        <v/>
      </c>
      <c r="O43" s="2" t="str">
        <f t="shared" si="10"/>
        <v/>
      </c>
      <c r="Q43" s="2" t="str">
        <f t="shared" si="11"/>
        <v/>
      </c>
      <c r="R43" s="2" t="str">
        <f t="shared" si="11"/>
        <v/>
      </c>
      <c r="S43" s="2" t="str">
        <f t="shared" si="11"/>
        <v/>
      </c>
      <c r="T43" s="2" t="str">
        <f t="shared" si="11"/>
        <v/>
      </c>
      <c r="U43" s="2" t="str">
        <f t="shared" si="11"/>
        <v/>
      </c>
      <c r="V43" s="2" t="str">
        <f t="shared" si="11"/>
        <v/>
      </c>
      <c r="W43" s="2" t="str">
        <f t="shared" si="11"/>
        <v/>
      </c>
      <c r="X43" s="6"/>
      <c r="Y43" s="22"/>
      <c r="Z43" s="8"/>
    </row>
    <row r="44" spans="1:26">
      <c r="A44" s="69" t="s">
        <v>13</v>
      </c>
      <c r="B44" s="69"/>
      <c r="C44" s="69"/>
      <c r="D44" s="69"/>
      <c r="E44" s="69"/>
      <c r="F44" s="69"/>
      <c r="G44" s="69"/>
      <c r="H44" s="69"/>
      <c r="I44" s="69"/>
      <c r="J44" s="69"/>
      <c r="K44" s="69"/>
      <c r="L44" s="69"/>
      <c r="M44" s="69"/>
      <c r="N44" s="69"/>
      <c r="O44" s="69"/>
      <c r="Q44" s="70" t="s">
        <v>6</v>
      </c>
      <c r="R44" s="70"/>
      <c r="S44" s="70"/>
      <c r="T44" s="70"/>
      <c r="U44" s="70"/>
      <c r="V44" s="70"/>
      <c r="W44" s="70"/>
      <c r="Y44" s="22"/>
      <c r="Z44" s="8"/>
    </row>
    <row r="45" spans="1:26">
      <c r="Y45" s="30"/>
    </row>
    <row r="46" spans="1:26">
      <c r="Y46" s="28"/>
    </row>
    <row r="47" spans="1:26">
      <c r="E47" s="34"/>
    </row>
    <row r="48" spans="1:26">
      <c r="E48" s="34"/>
    </row>
  </sheetData>
  <mergeCells count="27">
    <mergeCell ref="A2:P2"/>
    <mergeCell ref="A9:G9"/>
    <mergeCell ref="I9:O9"/>
    <mergeCell ref="Q9:W9"/>
    <mergeCell ref="A44:O44"/>
    <mergeCell ref="Q44:W44"/>
    <mergeCell ref="I27:O27"/>
    <mergeCell ref="Q27:W27"/>
    <mergeCell ref="A18:G18"/>
    <mergeCell ref="I18:O18"/>
    <mergeCell ref="Q18:W18"/>
    <mergeCell ref="A3:C3"/>
    <mergeCell ref="Q4:Z4"/>
    <mergeCell ref="Q3:W3"/>
    <mergeCell ref="E4:G4"/>
    <mergeCell ref="E3:G3"/>
    <mergeCell ref="A7:W7"/>
    <mergeCell ref="A1:Z1"/>
    <mergeCell ref="Q36:W36"/>
    <mergeCell ref="A4:C4"/>
    <mergeCell ref="I3:K3"/>
    <mergeCell ref="I4:K4"/>
    <mergeCell ref="L4:O4"/>
    <mergeCell ref="A6:W6"/>
    <mergeCell ref="A27:G27"/>
    <mergeCell ref="A36:G36"/>
    <mergeCell ref="I36:O36"/>
  </mergeCells>
  <phoneticPr fontId="7" type="noConversion"/>
  <conditionalFormatting sqref="I20:O25 Q20:W25 A38:G43 I38:O43 Q38:W43 A29:G34 I29:O34 Q29:W34 A20:G25 I11:O16 Q11:W16 A11:G16">
    <cfRule type="cellIs" dxfId="1" priority="1" stopIfTrue="1" operator="equal">
      <formula>""</formula>
    </cfRule>
    <cfRule type="expression" dxfId="0" priority="2" stopIfTrue="1">
      <formula>MATCH(A11,event_dates,0)</formula>
    </cfRule>
  </conditionalFormatting>
  <hyperlinks>
    <hyperlink ref="A2" r:id="rId1"/>
    <hyperlink ref="A44" r:id="rId2"/>
  </hyperlinks>
  <printOptions horizontalCentered="1"/>
  <pageMargins left="0.75" right="0.75" top="0.25" bottom="0.5" header="0.5" footer="0.5"/>
  <pageSetup orientation="landscape" r:id="rId3"/>
  <headerFooter alignWithMargins="0"/>
  <drawing r:id="rId4"/>
  <legacyDrawing r:id="rId5"/>
</worksheet>
</file>

<file path=xl/worksheets/sheet10.xml><?xml version="1.0" encoding="utf-8"?>
<worksheet xmlns="http://schemas.openxmlformats.org/spreadsheetml/2006/main" xmlns:r="http://schemas.openxmlformats.org/officeDocument/2006/relationships">
  <sheetPr codeName="Sheet10">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9">
        <f>Year!Q27</f>
        <v>40422</v>
      </c>
      <c r="I1" s="89"/>
      <c r="J1" s="89"/>
      <c r="K1" s="89"/>
      <c r="L1" s="89"/>
      <c r="M1" s="89"/>
      <c r="N1" s="89"/>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Year!Q29</f>
        <v/>
      </c>
      <c r="B3" s="15" t="str">
        <f>IF(ISERROR(MATCH(A3,event_dates,0)),"",INDEX(events,MATCH(A3,event_dates,0)))</f>
        <v/>
      </c>
      <c r="C3" s="14" t="str">
        <f>Year!R29</f>
        <v/>
      </c>
      <c r="D3" s="15" t="str">
        <f>IF(ISERROR(MATCH(C3,event_dates,0)),"",INDEX(events,MATCH(C3,event_dates,0)))</f>
        <v/>
      </c>
      <c r="E3" s="14">
        <f>Year!S29</f>
        <v>40422</v>
      </c>
      <c r="F3" s="15" t="str">
        <f>IF(ISERROR(MATCH(E3,event_dates,0)),"",INDEX(events,MATCH(E3,event_dates,0)))</f>
        <v/>
      </c>
      <c r="G3" s="14">
        <f>Year!T29</f>
        <v>40423</v>
      </c>
      <c r="H3" s="15" t="str">
        <f>IF(ISERROR(MATCH(G3,event_dates,0)),"",INDEX(events,MATCH(G3,event_dates,0)))</f>
        <v/>
      </c>
      <c r="I3" s="14">
        <f>Year!U29</f>
        <v>40424</v>
      </c>
      <c r="J3" s="15" t="str">
        <f>IF(ISERROR(MATCH(I3,event_dates,0)),"",INDEX(events,MATCH(I3,event_dates,0)))</f>
        <v/>
      </c>
      <c r="K3" s="14">
        <f>Year!V29</f>
        <v>40425</v>
      </c>
      <c r="L3" s="15" t="str">
        <f>IF(ISERROR(MATCH(K3,event_dates,0)),"",INDEX(events,MATCH(K3,event_dates,0)))</f>
        <v/>
      </c>
      <c r="M3" s="14">
        <f>Year!W29</f>
        <v>40426</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Year!Q30</f>
        <v>40427</v>
      </c>
      <c r="B9" s="15" t="str">
        <f>IF(ISERROR(MATCH(A9,event_dates,0)),"",INDEX(events,MATCH(A9,event_dates,0)))</f>
        <v/>
      </c>
      <c r="C9" s="14">
        <f>Year!R30</f>
        <v>40428</v>
      </c>
      <c r="D9" s="15" t="str">
        <f>IF(ISERROR(MATCH(C9,event_dates,0)),"",INDEX(events,MATCH(C9,event_dates,0)))</f>
        <v/>
      </c>
      <c r="E9" s="14">
        <f>Year!S30</f>
        <v>40429</v>
      </c>
      <c r="F9" s="15" t="str">
        <f>IF(ISERROR(MATCH(E9,event_dates,0)),"",INDEX(events,MATCH(E9,event_dates,0)))</f>
        <v/>
      </c>
      <c r="G9" s="14">
        <f>Year!T30</f>
        <v>40430</v>
      </c>
      <c r="H9" s="15" t="str">
        <f>IF(ISERROR(MATCH(G9,event_dates,0)),"",INDEX(events,MATCH(G9,event_dates,0)))</f>
        <v/>
      </c>
      <c r="I9" s="14">
        <f>Year!U30</f>
        <v>40431</v>
      </c>
      <c r="J9" s="15" t="str">
        <f>IF(ISERROR(MATCH(I9,event_dates,0)),"",INDEX(events,MATCH(I9,event_dates,0)))</f>
        <v/>
      </c>
      <c r="K9" s="14">
        <f>Year!V30</f>
        <v>40432</v>
      </c>
      <c r="L9" s="15" t="str">
        <f>IF(ISERROR(MATCH(K9,event_dates,0)),"",INDEX(events,MATCH(K9,event_dates,0)))</f>
        <v/>
      </c>
      <c r="M9" s="14">
        <f>Year!W30</f>
        <v>40433</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Year!Q31</f>
        <v>40434</v>
      </c>
      <c r="B15" s="15" t="str">
        <f>IF(ISERROR(MATCH(A15,event_dates,0)),"",INDEX(events,MATCH(A15,event_dates,0)))</f>
        <v/>
      </c>
      <c r="C15" s="14">
        <f>Year!R31</f>
        <v>40435</v>
      </c>
      <c r="D15" s="15" t="str">
        <f>IF(ISERROR(MATCH(C15,event_dates,0)),"",INDEX(events,MATCH(C15,event_dates,0)))</f>
        <v/>
      </c>
      <c r="E15" s="14">
        <f>Year!S31</f>
        <v>40436</v>
      </c>
      <c r="F15" s="15" t="str">
        <f>IF(ISERROR(MATCH(E15,event_dates,0)),"",INDEX(events,MATCH(E15,event_dates,0)))</f>
        <v/>
      </c>
      <c r="G15" s="14">
        <f>Year!T31</f>
        <v>40437</v>
      </c>
      <c r="H15" s="15" t="str">
        <f>IF(ISERROR(MATCH(G15,event_dates,0)),"",INDEX(events,MATCH(G15,event_dates,0)))</f>
        <v/>
      </c>
      <c r="I15" s="14">
        <f>Year!U31</f>
        <v>40438</v>
      </c>
      <c r="J15" s="15" t="str">
        <f>IF(ISERROR(MATCH(I15,event_dates,0)),"",INDEX(events,MATCH(I15,event_dates,0)))</f>
        <v/>
      </c>
      <c r="K15" s="14">
        <f>Year!V31</f>
        <v>40439</v>
      </c>
      <c r="L15" s="15" t="str">
        <f>IF(ISERROR(MATCH(K15,event_dates,0)),"",INDEX(events,MATCH(K15,event_dates,0)))</f>
        <v/>
      </c>
      <c r="M15" s="14">
        <f>Year!W31</f>
        <v>40440</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Year!Q32</f>
        <v>40441</v>
      </c>
      <c r="B21" s="15" t="str">
        <f>IF(ISERROR(MATCH(A21,event_dates,0)),"",INDEX(events,MATCH(A21,event_dates,0)))</f>
        <v/>
      </c>
      <c r="C21" s="14">
        <f>Year!R32</f>
        <v>40442</v>
      </c>
      <c r="D21" s="15" t="str">
        <f>IF(ISERROR(MATCH(C21,event_dates,0)),"",INDEX(events,MATCH(C21,event_dates,0)))</f>
        <v/>
      </c>
      <c r="E21" s="14">
        <f>Year!S32</f>
        <v>40443</v>
      </c>
      <c r="F21" s="15" t="str">
        <f>IF(ISERROR(MATCH(E21,event_dates,0)),"",INDEX(events,MATCH(E21,event_dates,0)))</f>
        <v/>
      </c>
      <c r="G21" s="14">
        <f>Year!T32</f>
        <v>40444</v>
      </c>
      <c r="H21" s="15" t="str">
        <f>IF(ISERROR(MATCH(G21,event_dates,0)),"",INDEX(events,MATCH(G21,event_dates,0)))</f>
        <v/>
      </c>
      <c r="I21" s="14">
        <f>Year!U32</f>
        <v>40445</v>
      </c>
      <c r="J21" s="15" t="str">
        <f>IF(ISERROR(MATCH(I21,event_dates,0)),"",INDEX(events,MATCH(I21,event_dates,0)))</f>
        <v/>
      </c>
      <c r="K21" s="14">
        <f>Year!V32</f>
        <v>40446</v>
      </c>
      <c r="L21" s="15" t="str">
        <f>IF(ISERROR(MATCH(K21,event_dates,0)),"",INDEX(events,MATCH(K21,event_dates,0)))</f>
        <v/>
      </c>
      <c r="M21" s="14">
        <f>Year!W32</f>
        <v>40447</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Year!Q33</f>
        <v>40448</v>
      </c>
      <c r="B27" s="15" t="str">
        <f>IF(ISERROR(MATCH(A27,event_dates,0)),"",INDEX(events,MATCH(A27,event_dates,0)))</f>
        <v/>
      </c>
      <c r="C27" s="14">
        <f>Year!R33</f>
        <v>40449</v>
      </c>
      <c r="D27" s="15" t="str">
        <f>IF(ISERROR(MATCH(C27,event_dates,0)),"",INDEX(events,MATCH(C27,event_dates,0)))</f>
        <v/>
      </c>
      <c r="E27" s="14">
        <f>Year!S33</f>
        <v>40450</v>
      </c>
      <c r="F27" s="15" t="str">
        <f>IF(ISERROR(MATCH(E27,event_dates,0)),"",INDEX(events,MATCH(E27,event_dates,0)))</f>
        <v/>
      </c>
      <c r="G27" s="14">
        <f>Year!T33</f>
        <v>40451</v>
      </c>
      <c r="H27" s="15" t="str">
        <f>IF(ISERROR(MATCH(G27,event_dates,0)),"",INDEX(events,MATCH(G27,event_dates,0)))</f>
        <v/>
      </c>
      <c r="I27" s="14" t="str">
        <f>Year!U33</f>
        <v/>
      </c>
      <c r="J27" s="15" t="str">
        <f>IF(ISERROR(MATCH(I27,event_dates,0)),"",INDEX(events,MATCH(I27,event_dates,0)))</f>
        <v/>
      </c>
      <c r="K27" s="14" t="str">
        <f>Year!V33</f>
        <v/>
      </c>
      <c r="L27" s="15" t="str">
        <f>IF(ISERROR(MATCH(K27,event_dates,0)),"",INDEX(events,MATCH(K27,event_dates,0)))</f>
        <v/>
      </c>
      <c r="M27" s="14" t="str">
        <f>Year!W33</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Year!Q34</f>
        <v/>
      </c>
      <c r="B33" s="15" t="str">
        <f>IF(ISERROR(MATCH(A33,event_dates,0)),"",INDEX(events,MATCH(A33,event_dates,0)))</f>
        <v/>
      </c>
      <c r="C33" s="14" t="str">
        <f>Year!R34</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K30:L30"/>
    <mergeCell ref="M30:N30"/>
    <mergeCell ref="A31:B31"/>
    <mergeCell ref="C31:D31"/>
    <mergeCell ref="E31:F31"/>
    <mergeCell ref="G31:H31"/>
    <mergeCell ref="I31:J31"/>
    <mergeCell ref="K31:L31"/>
    <mergeCell ref="M31:N31"/>
    <mergeCell ref="A30:B30"/>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 ref="C32:D32"/>
    <mergeCell ref="M37:N37"/>
    <mergeCell ref="K38:N38"/>
    <mergeCell ref="H1:N1"/>
    <mergeCell ref="A1:G1"/>
    <mergeCell ref="A37:B37"/>
    <mergeCell ref="C37:D37"/>
    <mergeCell ref="I32:J32"/>
    <mergeCell ref="K32:L32"/>
    <mergeCell ref="M32:N32"/>
    <mergeCell ref="A34:B3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1.xml><?xml version="1.0" encoding="utf-8"?>
<worksheet xmlns="http://schemas.openxmlformats.org/spreadsheetml/2006/main" xmlns:r="http://schemas.openxmlformats.org/officeDocument/2006/relationships">
  <sheetPr codeName="Sheet11">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Year!A36</f>
        <v>40452</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Year!A38</f>
        <v/>
      </c>
      <c r="B3" s="15" t="str">
        <f>IF(ISERROR(MATCH(A3,event_dates,0)),"",INDEX(events,MATCH(A3,event_dates,0)))</f>
        <v/>
      </c>
      <c r="C3" s="14" t="str">
        <f>Year!B38</f>
        <v/>
      </c>
      <c r="D3" s="15" t="str">
        <f>IF(ISERROR(MATCH(C3,event_dates,0)),"",INDEX(events,MATCH(C3,event_dates,0)))</f>
        <v/>
      </c>
      <c r="E3" s="14" t="str">
        <f>Year!C38</f>
        <v/>
      </c>
      <c r="F3" s="15" t="str">
        <f>IF(ISERROR(MATCH(E3,event_dates,0)),"",INDEX(events,MATCH(E3,event_dates,0)))</f>
        <v/>
      </c>
      <c r="G3" s="14" t="str">
        <f>Year!D38</f>
        <v/>
      </c>
      <c r="H3" s="15" t="str">
        <f>IF(ISERROR(MATCH(G3,event_dates,0)),"",INDEX(events,MATCH(G3,event_dates,0)))</f>
        <v/>
      </c>
      <c r="I3" s="14">
        <f>Year!E38</f>
        <v>40452</v>
      </c>
      <c r="J3" s="15" t="str">
        <f>IF(ISERROR(MATCH(I3,event_dates,0)),"",INDEX(events,MATCH(I3,event_dates,0)))</f>
        <v/>
      </c>
      <c r="K3" s="14">
        <f>Year!F38</f>
        <v>40453</v>
      </c>
      <c r="L3" s="15" t="str">
        <f>IF(ISERROR(MATCH(K3,event_dates,0)),"",INDEX(events,MATCH(K3,event_dates,0)))</f>
        <v/>
      </c>
      <c r="M3" s="14">
        <f>Year!G38</f>
        <v>40454</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Year!A39</f>
        <v>40455</v>
      </c>
      <c r="B9" s="15" t="str">
        <f>IF(ISERROR(MATCH(A9,event_dates,0)),"",INDEX(events,MATCH(A9,event_dates,0)))</f>
        <v/>
      </c>
      <c r="C9" s="14">
        <f>Year!B39</f>
        <v>40456</v>
      </c>
      <c r="D9" s="15" t="str">
        <f>IF(ISERROR(MATCH(C9,event_dates,0)),"",INDEX(events,MATCH(C9,event_dates,0)))</f>
        <v/>
      </c>
      <c r="E9" s="14">
        <f>Year!C39</f>
        <v>40457</v>
      </c>
      <c r="F9" s="15" t="str">
        <f>IF(ISERROR(MATCH(E9,event_dates,0)),"",INDEX(events,MATCH(E9,event_dates,0)))</f>
        <v/>
      </c>
      <c r="G9" s="14">
        <f>Year!D39</f>
        <v>40458</v>
      </c>
      <c r="H9" s="15" t="str">
        <f>IF(ISERROR(MATCH(G9,event_dates,0)),"",INDEX(events,MATCH(G9,event_dates,0)))</f>
        <v/>
      </c>
      <c r="I9" s="14">
        <f>Year!E39</f>
        <v>40459</v>
      </c>
      <c r="J9" s="15" t="str">
        <f>IF(ISERROR(MATCH(I9,event_dates,0)),"",INDEX(events,MATCH(I9,event_dates,0)))</f>
        <v/>
      </c>
      <c r="K9" s="14">
        <f>Year!F39</f>
        <v>40460</v>
      </c>
      <c r="L9" s="15" t="str">
        <f>IF(ISERROR(MATCH(K9,event_dates,0)),"",INDEX(events,MATCH(K9,event_dates,0)))</f>
        <v/>
      </c>
      <c r="M9" s="14">
        <f>Year!G39</f>
        <v>40461</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Year!A40</f>
        <v>40462</v>
      </c>
      <c r="B15" s="15" t="str">
        <f>IF(ISERROR(MATCH(A15,event_dates,0)),"",INDEX(events,MATCH(A15,event_dates,0)))</f>
        <v/>
      </c>
      <c r="C15" s="14">
        <f>Year!B40</f>
        <v>40463</v>
      </c>
      <c r="D15" s="15" t="str">
        <f>IF(ISERROR(MATCH(C15,event_dates,0)),"",INDEX(events,MATCH(C15,event_dates,0)))</f>
        <v/>
      </c>
      <c r="E15" s="14">
        <f>Year!C40</f>
        <v>40464</v>
      </c>
      <c r="F15" s="15" t="str">
        <f>IF(ISERROR(MATCH(E15,event_dates,0)),"",INDEX(events,MATCH(E15,event_dates,0)))</f>
        <v/>
      </c>
      <c r="G15" s="14">
        <f>Year!D40</f>
        <v>40465</v>
      </c>
      <c r="H15" s="15" t="str">
        <f>IF(ISERROR(MATCH(G15,event_dates,0)),"",INDEX(events,MATCH(G15,event_dates,0)))</f>
        <v/>
      </c>
      <c r="I15" s="14">
        <f>Year!E40</f>
        <v>40466</v>
      </c>
      <c r="J15" s="15" t="str">
        <f>IF(ISERROR(MATCH(I15,event_dates,0)),"",INDEX(events,MATCH(I15,event_dates,0)))</f>
        <v/>
      </c>
      <c r="K15" s="14">
        <f>Year!F40</f>
        <v>40467</v>
      </c>
      <c r="L15" s="15" t="str">
        <f>IF(ISERROR(MATCH(K15,event_dates,0)),"",INDEX(events,MATCH(K15,event_dates,0)))</f>
        <v/>
      </c>
      <c r="M15" s="14">
        <f>Year!G40</f>
        <v>40468</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Year!A41</f>
        <v>40469</v>
      </c>
      <c r="B21" s="15" t="str">
        <f>IF(ISERROR(MATCH(A21,event_dates,0)),"",INDEX(events,MATCH(A21,event_dates,0)))</f>
        <v/>
      </c>
      <c r="C21" s="14">
        <f>Year!B41</f>
        <v>40470</v>
      </c>
      <c r="D21" s="15" t="str">
        <f>IF(ISERROR(MATCH(C21,event_dates,0)),"",INDEX(events,MATCH(C21,event_dates,0)))</f>
        <v/>
      </c>
      <c r="E21" s="14">
        <f>Year!C41</f>
        <v>40471</v>
      </c>
      <c r="F21" s="15" t="str">
        <f>IF(ISERROR(MATCH(E21,event_dates,0)),"",INDEX(events,MATCH(E21,event_dates,0)))</f>
        <v/>
      </c>
      <c r="G21" s="14">
        <f>Year!D41</f>
        <v>40472</v>
      </c>
      <c r="H21" s="15" t="str">
        <f>IF(ISERROR(MATCH(G21,event_dates,0)),"",INDEX(events,MATCH(G21,event_dates,0)))</f>
        <v/>
      </c>
      <c r="I21" s="14">
        <f>Year!E41</f>
        <v>40473</v>
      </c>
      <c r="J21" s="15" t="str">
        <f>IF(ISERROR(MATCH(I21,event_dates,0)),"",INDEX(events,MATCH(I21,event_dates,0)))</f>
        <v/>
      </c>
      <c r="K21" s="14">
        <f>Year!F41</f>
        <v>40474</v>
      </c>
      <c r="L21" s="15" t="str">
        <f>IF(ISERROR(MATCH(K21,event_dates,0)),"",INDEX(events,MATCH(K21,event_dates,0)))</f>
        <v/>
      </c>
      <c r="M21" s="14">
        <f>Year!G41</f>
        <v>40475</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Year!A42</f>
        <v>40476</v>
      </c>
      <c r="B27" s="15" t="str">
        <f>IF(ISERROR(MATCH(A27,event_dates,0)),"",INDEX(events,MATCH(A27,event_dates,0)))</f>
        <v/>
      </c>
      <c r="C27" s="14">
        <f>Year!B42</f>
        <v>40477</v>
      </c>
      <c r="D27" s="15" t="str">
        <f>IF(ISERROR(MATCH(C27,event_dates,0)),"",INDEX(events,MATCH(C27,event_dates,0)))</f>
        <v/>
      </c>
      <c r="E27" s="14">
        <f>Year!C42</f>
        <v>40478</v>
      </c>
      <c r="F27" s="15" t="str">
        <f>IF(ISERROR(MATCH(E27,event_dates,0)),"",INDEX(events,MATCH(E27,event_dates,0)))</f>
        <v/>
      </c>
      <c r="G27" s="14">
        <f>Year!D42</f>
        <v>40479</v>
      </c>
      <c r="H27" s="15" t="str">
        <f>IF(ISERROR(MATCH(G27,event_dates,0)),"",INDEX(events,MATCH(G27,event_dates,0)))</f>
        <v/>
      </c>
      <c r="I27" s="14">
        <f>Year!E42</f>
        <v>40480</v>
      </c>
      <c r="J27" s="15" t="str">
        <f>IF(ISERROR(MATCH(I27,event_dates,0)),"",INDEX(events,MATCH(I27,event_dates,0)))</f>
        <v/>
      </c>
      <c r="K27" s="14">
        <f>Year!F42</f>
        <v>40481</v>
      </c>
      <c r="L27" s="15" t="str">
        <f>IF(ISERROR(MATCH(K27,event_dates,0)),"",INDEX(events,MATCH(K27,event_dates,0)))</f>
        <v/>
      </c>
      <c r="M27" s="14">
        <f>Year!G42</f>
        <v>40482</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Year!A43</f>
        <v/>
      </c>
      <c r="B33" s="15" t="str">
        <f>IF(ISERROR(MATCH(A33,event_dates,0)),"",INDEX(events,MATCH(A33,event_dates,0)))</f>
        <v/>
      </c>
      <c r="C33" s="14" t="str">
        <f>Year!B43</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K32:L32"/>
    <mergeCell ref="M32:N32"/>
    <mergeCell ref="A34:B34"/>
    <mergeCell ref="C34:D34"/>
    <mergeCell ref="A32:B32"/>
    <mergeCell ref="C32:D32"/>
    <mergeCell ref="E32:F32"/>
    <mergeCell ref="G32:H32"/>
    <mergeCell ref="I32:J32"/>
    <mergeCell ref="E31:F31"/>
    <mergeCell ref="G31:H31"/>
    <mergeCell ref="A38:B38"/>
    <mergeCell ref="C38:D38"/>
    <mergeCell ref="A35:B35"/>
    <mergeCell ref="C35:D35"/>
    <mergeCell ref="A36:B36"/>
    <mergeCell ref="C36:D36"/>
    <mergeCell ref="A37:B37"/>
    <mergeCell ref="C37:D37"/>
    <mergeCell ref="I31:J31"/>
    <mergeCell ref="K31:L31"/>
    <mergeCell ref="M31:N31"/>
    <mergeCell ref="A30:B30"/>
    <mergeCell ref="I30:J30"/>
    <mergeCell ref="C30:D30"/>
    <mergeCell ref="E30:F30"/>
    <mergeCell ref="G30:H30"/>
    <mergeCell ref="A31:B31"/>
    <mergeCell ref="C31:D31"/>
    <mergeCell ref="M29:N29"/>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2:N22"/>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17:N17"/>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2:N12"/>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7:N7"/>
    <mergeCell ref="A8:B8"/>
    <mergeCell ref="C8:D8"/>
    <mergeCell ref="E8:F8"/>
    <mergeCell ref="G8:H8"/>
    <mergeCell ref="I8:J8"/>
    <mergeCell ref="K8:L8"/>
    <mergeCell ref="M8:N8"/>
    <mergeCell ref="A7:B7"/>
    <mergeCell ref="C7:D7"/>
    <mergeCell ref="E7:F7"/>
    <mergeCell ref="G7:H7"/>
    <mergeCell ref="I5:J5"/>
    <mergeCell ref="K5:L5"/>
    <mergeCell ref="E5:F5"/>
    <mergeCell ref="G5:H5"/>
    <mergeCell ref="I7:J7"/>
    <mergeCell ref="K7:L7"/>
    <mergeCell ref="M5:N5"/>
    <mergeCell ref="A6:B6"/>
    <mergeCell ref="C6:D6"/>
    <mergeCell ref="E6:F6"/>
    <mergeCell ref="G6:H6"/>
    <mergeCell ref="I6:J6"/>
    <mergeCell ref="K6:L6"/>
    <mergeCell ref="M6:N6"/>
    <mergeCell ref="A5:B5"/>
    <mergeCell ref="C5:D5"/>
    <mergeCell ref="H1:N1"/>
    <mergeCell ref="A4:B4"/>
    <mergeCell ref="C4:D4"/>
    <mergeCell ref="E4:F4"/>
    <mergeCell ref="G4:H4"/>
    <mergeCell ref="I4:J4"/>
    <mergeCell ref="K4:L4"/>
    <mergeCell ref="M4:N4"/>
    <mergeCell ref="M37:N37"/>
    <mergeCell ref="K38:N38"/>
    <mergeCell ref="A1:G1"/>
    <mergeCell ref="I2:J2"/>
    <mergeCell ref="K2:L2"/>
    <mergeCell ref="M2:N2"/>
    <mergeCell ref="A2:B2"/>
    <mergeCell ref="C2:D2"/>
    <mergeCell ref="E2:F2"/>
    <mergeCell ref="G2:H2"/>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2.xml><?xml version="1.0" encoding="utf-8"?>
<worksheet xmlns="http://schemas.openxmlformats.org/spreadsheetml/2006/main" xmlns:r="http://schemas.openxmlformats.org/officeDocument/2006/relationships">
  <sheetPr codeName="Sheet12">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Year!I36</f>
        <v>40483</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f>Year!I38</f>
        <v>40483</v>
      </c>
      <c r="B3" s="15" t="str">
        <f>IF(ISERROR(MATCH(A3,event_dates,0)),"",INDEX(events,MATCH(A3,event_dates,0)))</f>
        <v/>
      </c>
      <c r="C3" s="14">
        <f>Year!J38</f>
        <v>40484</v>
      </c>
      <c r="D3" s="15" t="str">
        <f>IF(ISERROR(MATCH(C3,event_dates,0)),"",INDEX(events,MATCH(C3,event_dates,0)))</f>
        <v/>
      </c>
      <c r="E3" s="14">
        <f>Year!K38</f>
        <v>40485</v>
      </c>
      <c r="F3" s="15" t="str">
        <f>IF(ISERROR(MATCH(E3,event_dates,0)),"",INDEX(events,MATCH(E3,event_dates,0)))</f>
        <v/>
      </c>
      <c r="G3" s="14">
        <f>Year!L38</f>
        <v>40486</v>
      </c>
      <c r="H3" s="15" t="str">
        <f>IF(ISERROR(MATCH(G3,event_dates,0)),"",INDEX(events,MATCH(G3,event_dates,0)))</f>
        <v/>
      </c>
      <c r="I3" s="14">
        <f>Year!M38</f>
        <v>40487</v>
      </c>
      <c r="J3" s="15" t="str">
        <f>IF(ISERROR(MATCH(I3,event_dates,0)),"",INDEX(events,MATCH(I3,event_dates,0)))</f>
        <v/>
      </c>
      <c r="K3" s="14">
        <f>Year!N38</f>
        <v>40488</v>
      </c>
      <c r="L3" s="15" t="str">
        <f>IF(ISERROR(MATCH(K3,event_dates,0)),"",INDEX(events,MATCH(K3,event_dates,0)))</f>
        <v/>
      </c>
      <c r="M3" s="14">
        <f>Year!O38</f>
        <v>40489</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Year!I39</f>
        <v>40490</v>
      </c>
      <c r="B9" s="15" t="str">
        <f>IF(ISERROR(MATCH(A9,event_dates,0)),"",INDEX(events,MATCH(A9,event_dates,0)))</f>
        <v/>
      </c>
      <c r="C9" s="14">
        <f>Year!J39</f>
        <v>40491</v>
      </c>
      <c r="D9" s="15" t="str">
        <f>IF(ISERROR(MATCH(C9,event_dates,0)),"",INDEX(events,MATCH(C9,event_dates,0)))</f>
        <v/>
      </c>
      <c r="E9" s="14">
        <f>Year!K39</f>
        <v>40492</v>
      </c>
      <c r="F9" s="15" t="str">
        <f>IF(ISERROR(MATCH(E9,event_dates,0)),"",INDEX(events,MATCH(E9,event_dates,0)))</f>
        <v/>
      </c>
      <c r="G9" s="14">
        <f>Year!L39</f>
        <v>40493</v>
      </c>
      <c r="H9" s="15" t="str">
        <f>IF(ISERROR(MATCH(G9,event_dates,0)),"",INDEX(events,MATCH(G9,event_dates,0)))</f>
        <v/>
      </c>
      <c r="I9" s="14">
        <f>Year!M39</f>
        <v>40494</v>
      </c>
      <c r="J9" s="15" t="str">
        <f>IF(ISERROR(MATCH(I9,event_dates,0)),"",INDEX(events,MATCH(I9,event_dates,0)))</f>
        <v/>
      </c>
      <c r="K9" s="14">
        <f>Year!N39</f>
        <v>40495</v>
      </c>
      <c r="L9" s="15" t="str">
        <f>IF(ISERROR(MATCH(K9,event_dates,0)),"",INDEX(events,MATCH(K9,event_dates,0)))</f>
        <v/>
      </c>
      <c r="M9" s="14">
        <f>Year!O39</f>
        <v>40496</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Year!I40</f>
        <v>40497</v>
      </c>
      <c r="B15" s="15" t="str">
        <f>IF(ISERROR(MATCH(A15,event_dates,0)),"",INDEX(events,MATCH(A15,event_dates,0)))</f>
        <v/>
      </c>
      <c r="C15" s="14">
        <f>Year!J40</f>
        <v>40498</v>
      </c>
      <c r="D15" s="15" t="str">
        <f>IF(ISERROR(MATCH(C15,event_dates,0)),"",INDEX(events,MATCH(C15,event_dates,0)))</f>
        <v/>
      </c>
      <c r="E15" s="14">
        <f>Year!K40</f>
        <v>40499</v>
      </c>
      <c r="F15" s="15" t="str">
        <f>IF(ISERROR(MATCH(E15,event_dates,0)),"",INDEX(events,MATCH(E15,event_dates,0)))</f>
        <v/>
      </c>
      <c r="G15" s="14">
        <f>Year!L40</f>
        <v>40500</v>
      </c>
      <c r="H15" s="15" t="str">
        <f>IF(ISERROR(MATCH(G15,event_dates,0)),"",INDEX(events,MATCH(G15,event_dates,0)))</f>
        <v/>
      </c>
      <c r="I15" s="14">
        <f>Year!M40</f>
        <v>40501</v>
      </c>
      <c r="J15" s="15" t="str">
        <f>IF(ISERROR(MATCH(I15,event_dates,0)),"",INDEX(events,MATCH(I15,event_dates,0)))</f>
        <v/>
      </c>
      <c r="K15" s="14">
        <f>Year!N40</f>
        <v>40502</v>
      </c>
      <c r="L15" s="15" t="str">
        <f>IF(ISERROR(MATCH(K15,event_dates,0)),"",INDEX(events,MATCH(K15,event_dates,0)))</f>
        <v/>
      </c>
      <c r="M15" s="14">
        <f>Year!O40</f>
        <v>40503</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Year!I41</f>
        <v>40504</v>
      </c>
      <c r="B21" s="15" t="str">
        <f>IF(ISERROR(MATCH(A21,event_dates,0)),"",INDEX(events,MATCH(A21,event_dates,0)))</f>
        <v/>
      </c>
      <c r="C21" s="14">
        <f>Year!J41</f>
        <v>40505</v>
      </c>
      <c r="D21" s="15" t="str">
        <f>IF(ISERROR(MATCH(C21,event_dates,0)),"",INDEX(events,MATCH(C21,event_dates,0)))</f>
        <v/>
      </c>
      <c r="E21" s="14">
        <f>Year!K41</f>
        <v>40506</v>
      </c>
      <c r="F21" s="15" t="str">
        <f>IF(ISERROR(MATCH(E21,event_dates,0)),"",INDEX(events,MATCH(E21,event_dates,0)))</f>
        <v/>
      </c>
      <c r="G21" s="14">
        <f>Year!L41</f>
        <v>40507</v>
      </c>
      <c r="H21" s="15" t="str">
        <f>IF(ISERROR(MATCH(G21,event_dates,0)),"",INDEX(events,MATCH(G21,event_dates,0)))</f>
        <v/>
      </c>
      <c r="I21" s="14">
        <f>Year!M41</f>
        <v>40508</v>
      </c>
      <c r="J21" s="15" t="str">
        <f>IF(ISERROR(MATCH(I21,event_dates,0)),"",INDEX(events,MATCH(I21,event_dates,0)))</f>
        <v/>
      </c>
      <c r="K21" s="14">
        <f>Year!N41</f>
        <v>40509</v>
      </c>
      <c r="L21" s="15" t="str">
        <f>IF(ISERROR(MATCH(K21,event_dates,0)),"",INDEX(events,MATCH(K21,event_dates,0)))</f>
        <v/>
      </c>
      <c r="M21" s="14">
        <f>Year!O41</f>
        <v>40510</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Year!I42</f>
        <v>40511</v>
      </c>
      <c r="B27" s="15" t="str">
        <f>IF(ISERROR(MATCH(A27,event_dates,0)),"",INDEX(events,MATCH(A27,event_dates,0)))</f>
        <v/>
      </c>
      <c r="C27" s="14">
        <f>Year!J42</f>
        <v>40512</v>
      </c>
      <c r="D27" s="15" t="str">
        <f>IF(ISERROR(MATCH(C27,event_dates,0)),"",INDEX(events,MATCH(C27,event_dates,0)))</f>
        <v/>
      </c>
      <c r="E27" s="14" t="str">
        <f>Year!K42</f>
        <v/>
      </c>
      <c r="F27" s="15" t="str">
        <f>IF(ISERROR(MATCH(E27,event_dates,0)),"",INDEX(events,MATCH(E27,event_dates,0)))</f>
        <v/>
      </c>
      <c r="G27" s="14" t="str">
        <f>Year!L42</f>
        <v/>
      </c>
      <c r="H27" s="15" t="str">
        <f>IF(ISERROR(MATCH(G27,event_dates,0)),"",INDEX(events,MATCH(G27,event_dates,0)))</f>
        <v/>
      </c>
      <c r="I27" s="14" t="str">
        <f>Year!M42</f>
        <v/>
      </c>
      <c r="J27" s="15" t="str">
        <f>IF(ISERROR(MATCH(I27,event_dates,0)),"",INDEX(events,MATCH(I27,event_dates,0)))</f>
        <v/>
      </c>
      <c r="K27" s="14" t="str">
        <f>Year!N42</f>
        <v/>
      </c>
      <c r="L27" s="15" t="str">
        <f>IF(ISERROR(MATCH(K27,event_dates,0)),"",INDEX(events,MATCH(K27,event_dates,0)))</f>
        <v/>
      </c>
      <c r="M27" s="14" t="str">
        <f>Year!O42</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Year!I43</f>
        <v/>
      </c>
      <c r="B33" s="15" t="str">
        <f>IF(ISERROR(MATCH(A33,event_dates,0)),"",INDEX(events,MATCH(A33,event_dates,0)))</f>
        <v/>
      </c>
      <c r="C33" s="14" t="str">
        <f>Year!J43</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K30:L30"/>
    <mergeCell ref="M30:N30"/>
    <mergeCell ref="A31:B31"/>
    <mergeCell ref="C31:D31"/>
    <mergeCell ref="E31:F31"/>
    <mergeCell ref="G31:H31"/>
    <mergeCell ref="I31:J31"/>
    <mergeCell ref="K31:L31"/>
    <mergeCell ref="M31:N31"/>
    <mergeCell ref="A30:B30"/>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 ref="C32:D32"/>
    <mergeCell ref="M37:N37"/>
    <mergeCell ref="K38:N38"/>
    <mergeCell ref="H1:N1"/>
    <mergeCell ref="A1:G1"/>
    <mergeCell ref="A37:B37"/>
    <mergeCell ref="C37:D37"/>
    <mergeCell ref="I32:J32"/>
    <mergeCell ref="K32:L32"/>
    <mergeCell ref="M32:N32"/>
    <mergeCell ref="A34:B3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3.xml><?xml version="1.0" encoding="utf-8"?>
<worksheet xmlns="http://schemas.openxmlformats.org/spreadsheetml/2006/main" xmlns:r="http://schemas.openxmlformats.org/officeDocument/2006/relationships">
  <sheetPr codeName="Sheet13">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Year!Q36</f>
        <v>40513</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Year!Q38</f>
        <v/>
      </c>
      <c r="B3" s="15" t="str">
        <f>IF(ISERROR(MATCH(A3,event_dates,0)),"",INDEX(events,MATCH(A3,event_dates,0)))</f>
        <v/>
      </c>
      <c r="C3" s="14" t="str">
        <f>Year!R38</f>
        <v/>
      </c>
      <c r="D3" s="15" t="str">
        <f>IF(ISERROR(MATCH(C3,event_dates,0)),"",INDEX(events,MATCH(C3,event_dates,0)))</f>
        <v/>
      </c>
      <c r="E3" s="14">
        <f>Year!S38</f>
        <v>40513</v>
      </c>
      <c r="F3" s="15" t="str">
        <f>IF(ISERROR(MATCH(E3,event_dates,0)),"",INDEX(events,MATCH(E3,event_dates,0)))</f>
        <v/>
      </c>
      <c r="G3" s="14">
        <f>Year!T38</f>
        <v>40514</v>
      </c>
      <c r="H3" s="15" t="str">
        <f>IF(ISERROR(MATCH(G3,event_dates,0)),"",INDEX(events,MATCH(G3,event_dates,0)))</f>
        <v/>
      </c>
      <c r="I3" s="14">
        <f>Year!U38</f>
        <v>40515</v>
      </c>
      <c r="J3" s="15" t="str">
        <f>IF(ISERROR(MATCH(I3,event_dates,0)),"",INDEX(events,MATCH(I3,event_dates,0)))</f>
        <v/>
      </c>
      <c r="K3" s="14">
        <f>Year!V38</f>
        <v>40516</v>
      </c>
      <c r="L3" s="15" t="str">
        <f>IF(ISERROR(MATCH(K3,event_dates,0)),"",INDEX(events,MATCH(K3,event_dates,0)))</f>
        <v/>
      </c>
      <c r="M3" s="14">
        <f>Year!W38</f>
        <v>40517</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Year!Q39</f>
        <v>40518</v>
      </c>
      <c r="B9" s="15" t="str">
        <f>IF(ISERROR(MATCH(A9,event_dates,0)),"",INDEX(events,MATCH(A9,event_dates,0)))</f>
        <v/>
      </c>
      <c r="C9" s="14">
        <f>Year!R39</f>
        <v>40519</v>
      </c>
      <c r="D9" s="15" t="str">
        <f>IF(ISERROR(MATCH(C9,event_dates,0)),"",INDEX(events,MATCH(C9,event_dates,0)))</f>
        <v/>
      </c>
      <c r="E9" s="14">
        <f>Year!S39</f>
        <v>40520</v>
      </c>
      <c r="F9" s="15" t="str">
        <f>IF(ISERROR(MATCH(E9,event_dates,0)),"",INDEX(events,MATCH(E9,event_dates,0)))</f>
        <v/>
      </c>
      <c r="G9" s="14">
        <f>Year!T39</f>
        <v>40521</v>
      </c>
      <c r="H9" s="15" t="str">
        <f>IF(ISERROR(MATCH(G9,event_dates,0)),"",INDEX(events,MATCH(G9,event_dates,0)))</f>
        <v/>
      </c>
      <c r="I9" s="14">
        <f>Year!U39</f>
        <v>40522</v>
      </c>
      <c r="J9" s="15" t="str">
        <f>IF(ISERROR(MATCH(I9,event_dates,0)),"",INDEX(events,MATCH(I9,event_dates,0)))</f>
        <v/>
      </c>
      <c r="K9" s="14">
        <f>Year!V39</f>
        <v>40523</v>
      </c>
      <c r="L9" s="15" t="str">
        <f>IF(ISERROR(MATCH(K9,event_dates,0)),"",INDEX(events,MATCH(K9,event_dates,0)))</f>
        <v/>
      </c>
      <c r="M9" s="14">
        <f>Year!W39</f>
        <v>40524</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Year!Q40</f>
        <v>40525</v>
      </c>
      <c r="B15" s="15" t="str">
        <f>IF(ISERROR(MATCH(A15,event_dates,0)),"",INDEX(events,MATCH(A15,event_dates,0)))</f>
        <v/>
      </c>
      <c r="C15" s="14">
        <f>Year!R40</f>
        <v>40526</v>
      </c>
      <c r="D15" s="15" t="str">
        <f>IF(ISERROR(MATCH(C15,event_dates,0)),"",INDEX(events,MATCH(C15,event_dates,0)))</f>
        <v/>
      </c>
      <c r="E15" s="14">
        <f>Year!S40</f>
        <v>40527</v>
      </c>
      <c r="F15" s="15" t="str">
        <f>IF(ISERROR(MATCH(E15,event_dates,0)),"",INDEX(events,MATCH(E15,event_dates,0)))</f>
        <v/>
      </c>
      <c r="G15" s="14">
        <f>Year!T40</f>
        <v>40528</v>
      </c>
      <c r="H15" s="15" t="str">
        <f>IF(ISERROR(MATCH(G15,event_dates,0)),"",INDEX(events,MATCH(G15,event_dates,0)))</f>
        <v/>
      </c>
      <c r="I15" s="14">
        <f>Year!U40</f>
        <v>40529</v>
      </c>
      <c r="J15" s="15" t="str">
        <f>IF(ISERROR(MATCH(I15,event_dates,0)),"",INDEX(events,MATCH(I15,event_dates,0)))</f>
        <v/>
      </c>
      <c r="K15" s="14">
        <f>Year!V40</f>
        <v>40530</v>
      </c>
      <c r="L15" s="15" t="str">
        <f>IF(ISERROR(MATCH(K15,event_dates,0)),"",INDEX(events,MATCH(K15,event_dates,0)))</f>
        <v/>
      </c>
      <c r="M15" s="14">
        <f>Year!W40</f>
        <v>40531</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Year!Q41</f>
        <v>40532</v>
      </c>
      <c r="B21" s="15" t="str">
        <f>IF(ISERROR(MATCH(A21,event_dates,0)),"",INDEX(events,MATCH(A21,event_dates,0)))</f>
        <v/>
      </c>
      <c r="C21" s="14">
        <f>Year!R41</f>
        <v>40533</v>
      </c>
      <c r="D21" s="15" t="str">
        <f>IF(ISERROR(MATCH(C21,event_dates,0)),"",INDEX(events,MATCH(C21,event_dates,0)))</f>
        <v/>
      </c>
      <c r="E21" s="14">
        <f>Year!S41</f>
        <v>40534</v>
      </c>
      <c r="F21" s="15" t="str">
        <f>IF(ISERROR(MATCH(E21,event_dates,0)),"",INDEX(events,MATCH(E21,event_dates,0)))</f>
        <v/>
      </c>
      <c r="G21" s="14">
        <f>Year!T41</f>
        <v>40535</v>
      </c>
      <c r="H21" s="15" t="str">
        <f>IF(ISERROR(MATCH(G21,event_dates,0)),"",INDEX(events,MATCH(G21,event_dates,0)))</f>
        <v/>
      </c>
      <c r="I21" s="14">
        <f>Year!U41</f>
        <v>40536</v>
      </c>
      <c r="J21" s="15" t="str">
        <f>IF(ISERROR(MATCH(I21,event_dates,0)),"",INDEX(events,MATCH(I21,event_dates,0)))</f>
        <v/>
      </c>
      <c r="K21" s="14">
        <f>Year!V41</f>
        <v>40537</v>
      </c>
      <c r="L21" s="15" t="str">
        <f>IF(ISERROR(MATCH(K21,event_dates,0)),"",INDEX(events,MATCH(K21,event_dates,0)))</f>
        <v/>
      </c>
      <c r="M21" s="14">
        <f>Year!W41</f>
        <v>40538</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Year!Q42</f>
        <v>40539</v>
      </c>
      <c r="B27" s="15" t="str">
        <f>IF(ISERROR(MATCH(A27,event_dates,0)),"",INDEX(events,MATCH(A27,event_dates,0)))</f>
        <v/>
      </c>
      <c r="C27" s="14">
        <f>Year!R42</f>
        <v>40540</v>
      </c>
      <c r="D27" s="15" t="str">
        <f>IF(ISERROR(MATCH(C27,event_dates,0)),"",INDEX(events,MATCH(C27,event_dates,0)))</f>
        <v/>
      </c>
      <c r="E27" s="14">
        <f>Year!S42</f>
        <v>40541</v>
      </c>
      <c r="F27" s="15" t="str">
        <f>IF(ISERROR(MATCH(E27,event_dates,0)),"",INDEX(events,MATCH(E27,event_dates,0)))</f>
        <v/>
      </c>
      <c r="G27" s="14">
        <f>Year!T42</f>
        <v>40542</v>
      </c>
      <c r="H27" s="15" t="str">
        <f>IF(ISERROR(MATCH(G27,event_dates,0)),"",INDEX(events,MATCH(G27,event_dates,0)))</f>
        <v/>
      </c>
      <c r="I27" s="14">
        <f>Year!U42</f>
        <v>40543</v>
      </c>
      <c r="J27" s="15" t="str">
        <f>IF(ISERROR(MATCH(I27,event_dates,0)),"",INDEX(events,MATCH(I27,event_dates,0)))</f>
        <v/>
      </c>
      <c r="K27" s="14" t="str">
        <f>Year!V42</f>
        <v/>
      </c>
      <c r="L27" s="15" t="str">
        <f>IF(ISERROR(MATCH(K27,event_dates,0)),"",INDEX(events,MATCH(K27,event_dates,0)))</f>
        <v/>
      </c>
      <c r="M27" s="14" t="str">
        <f>Year!W42</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Year!Q43</f>
        <v/>
      </c>
      <c r="B33" s="15" t="str">
        <f>IF(ISERROR(MATCH(A33,event_dates,0)),"",INDEX(events,MATCH(A33,event_dates,0)))</f>
        <v/>
      </c>
      <c r="C33" s="14" t="str">
        <f>Year!R43</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K32:L32"/>
    <mergeCell ref="M32:N32"/>
    <mergeCell ref="A34:B34"/>
    <mergeCell ref="C34:D34"/>
    <mergeCell ref="A32:B32"/>
    <mergeCell ref="C32:D32"/>
    <mergeCell ref="E32:F32"/>
    <mergeCell ref="G32:H32"/>
    <mergeCell ref="I32:J32"/>
    <mergeCell ref="E31:F31"/>
    <mergeCell ref="G31:H31"/>
    <mergeCell ref="A38:B38"/>
    <mergeCell ref="C38:D38"/>
    <mergeCell ref="A35:B35"/>
    <mergeCell ref="C35:D35"/>
    <mergeCell ref="A36:B36"/>
    <mergeCell ref="C36:D36"/>
    <mergeCell ref="A37:B37"/>
    <mergeCell ref="C37:D37"/>
    <mergeCell ref="I31:J31"/>
    <mergeCell ref="K31:L31"/>
    <mergeCell ref="M31:N31"/>
    <mergeCell ref="A30:B30"/>
    <mergeCell ref="I30:J30"/>
    <mergeCell ref="C30:D30"/>
    <mergeCell ref="E30:F30"/>
    <mergeCell ref="G30:H30"/>
    <mergeCell ref="A31:B31"/>
    <mergeCell ref="C31:D31"/>
    <mergeCell ref="M29:N29"/>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2:N22"/>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17:N17"/>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2:N12"/>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7:N7"/>
    <mergeCell ref="A8:B8"/>
    <mergeCell ref="C8:D8"/>
    <mergeCell ref="E8:F8"/>
    <mergeCell ref="G8:H8"/>
    <mergeCell ref="I8:J8"/>
    <mergeCell ref="K8:L8"/>
    <mergeCell ref="M8:N8"/>
    <mergeCell ref="I5:J5"/>
    <mergeCell ref="K5:L5"/>
    <mergeCell ref="E5:F5"/>
    <mergeCell ref="G5:H5"/>
    <mergeCell ref="I7:J7"/>
    <mergeCell ref="K7:L7"/>
    <mergeCell ref="A5:B5"/>
    <mergeCell ref="C5:D5"/>
    <mergeCell ref="A7:B7"/>
    <mergeCell ref="C7:D7"/>
    <mergeCell ref="E7:F7"/>
    <mergeCell ref="G7:H7"/>
    <mergeCell ref="I4:J4"/>
    <mergeCell ref="K4:L4"/>
    <mergeCell ref="M5:N5"/>
    <mergeCell ref="A6:B6"/>
    <mergeCell ref="C6:D6"/>
    <mergeCell ref="E6:F6"/>
    <mergeCell ref="G6:H6"/>
    <mergeCell ref="I6:J6"/>
    <mergeCell ref="K6:L6"/>
    <mergeCell ref="M6:N6"/>
    <mergeCell ref="A2:B2"/>
    <mergeCell ref="C2:D2"/>
    <mergeCell ref="A4:B4"/>
    <mergeCell ref="C4:D4"/>
    <mergeCell ref="E4:F4"/>
    <mergeCell ref="G4:H4"/>
    <mergeCell ref="E2:F2"/>
    <mergeCell ref="G2:H2"/>
    <mergeCell ref="M4:N4"/>
    <mergeCell ref="H1:N1"/>
    <mergeCell ref="M37:N37"/>
    <mergeCell ref="K38:N38"/>
    <mergeCell ref="A1:G1"/>
    <mergeCell ref="I2:J2"/>
    <mergeCell ref="K2:L2"/>
    <mergeCell ref="M2:N2"/>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4.xml><?xml version="1.0" encoding="utf-8"?>
<worksheet xmlns="http://schemas.openxmlformats.org/spreadsheetml/2006/main" xmlns:r="http://schemas.openxmlformats.org/officeDocument/2006/relationships">
  <sheetPr codeName="Sheet14"/>
  <dimension ref="A1:A2"/>
  <sheetViews>
    <sheetView workbookViewId="0">
      <selection activeCell="A3" sqref="A3"/>
    </sheetView>
  </sheetViews>
  <sheetFormatPr defaultRowHeight="12.75"/>
  <sheetData>
    <row r="1" spans="1:1">
      <c r="A1" t="s">
        <v>10</v>
      </c>
    </row>
    <row r="2" spans="1:1">
      <c r="A2" t="s">
        <v>6</v>
      </c>
    </row>
  </sheetData>
  <phoneticPr fontId="7"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76" t="str">
        <f>IF(Year!$Q$4="","",Year!$Q$4)</f>
        <v/>
      </c>
      <c r="B1" s="76"/>
      <c r="C1" s="76"/>
      <c r="D1" s="76"/>
      <c r="E1" s="76"/>
      <c r="F1" s="76"/>
      <c r="G1" s="76"/>
      <c r="H1" s="75">
        <f>Year!A9</f>
        <v>40179</v>
      </c>
      <c r="I1" s="75"/>
      <c r="J1" s="75"/>
      <c r="K1" s="75"/>
      <c r="L1" s="75"/>
      <c r="M1" s="75"/>
      <c r="N1" s="75"/>
    </row>
    <row r="2" spans="1:14" s="11" customFormat="1" ht="15.75">
      <c r="A2" s="86" t="str">
        <f>INDEX({"Sunday";"Monday";"Tuesday";"Wednesday";"Thursday";"Friday";"Saturday"},1+MOD(Year!$I$4+1-2,7))</f>
        <v>Monday</v>
      </c>
      <c r="B2" s="84"/>
      <c r="C2" s="84" t="str">
        <f>INDEX({"Sunday";"Monday";"Tuesday";"Wednesday";"Thursday";"Friday";"Saturday"},1+MOD(Year!$I$4+2-2,7))</f>
        <v>Tuesday</v>
      </c>
      <c r="D2" s="84"/>
      <c r="E2" s="84" t="str">
        <f>INDEX({"Sunday";"Monday";"Tuesday";"Wednesday";"Thursday";"Friday";"Saturday"},1+MOD(Year!$I$4+3-2,7))</f>
        <v>Wednesday</v>
      </c>
      <c r="F2" s="84"/>
      <c r="G2" s="84" t="str">
        <f>INDEX({"Sunday";"Monday";"Tuesday";"Wednesday";"Thursday";"Friday";"Saturday"},1+MOD(Year!$I$4+4-2,7))</f>
        <v>Thursday</v>
      </c>
      <c r="H2" s="84"/>
      <c r="I2" s="84" t="str">
        <f>INDEX({"Sunday";"Monday";"Tuesday";"Wednesday";"Thursday";"Friday";"Saturday"},1+MOD(Year!$I$4+5-2,7))</f>
        <v>Friday</v>
      </c>
      <c r="J2" s="84"/>
      <c r="K2" s="84" t="str">
        <f>INDEX({"Sunday";"Monday";"Tuesday";"Wednesday";"Thursday";"Friday";"Saturday"},1+MOD(Year!$I$4+6-2,7))</f>
        <v>Saturday</v>
      </c>
      <c r="L2" s="84"/>
      <c r="M2" s="84" t="str">
        <f>INDEX({"Sunday";"Monday";"Tuesday";"Wednesday";"Thursday";"Friday";"Saturday"},1+MOD(Year!$I$4+7-2,7))</f>
        <v>Sunday</v>
      </c>
      <c r="N2" s="85"/>
    </row>
    <row r="3" spans="1:14" s="11" customFormat="1" ht="18">
      <c r="A3" s="23" t="str">
        <f>Year!A11</f>
        <v/>
      </c>
      <c r="B3" s="15" t="str">
        <f>IF(ISERROR(MATCH(A3,event_dates,0)),"",INDEX(events,MATCH(A3,event_dates,0)))</f>
        <v/>
      </c>
      <c r="C3" s="23" t="str">
        <f>Year!B11</f>
        <v/>
      </c>
      <c r="D3" s="15" t="str">
        <f>IF(ISERROR(MATCH(C3,event_dates,0)),"",INDEX(events,MATCH(C3,event_dates,0)))</f>
        <v/>
      </c>
      <c r="E3" s="23" t="str">
        <f>Year!C11</f>
        <v/>
      </c>
      <c r="F3" s="15" t="str">
        <f>IF(ISERROR(MATCH(E3,event_dates,0)),"",INDEX(events,MATCH(E3,event_dates,0)))</f>
        <v/>
      </c>
      <c r="G3" s="23" t="str">
        <f>Year!D11</f>
        <v/>
      </c>
      <c r="H3" s="15" t="str">
        <f>IF(ISERROR(MATCH(G3,event_dates,0)),"",INDEX(events,MATCH(G3,event_dates,0)))</f>
        <v/>
      </c>
      <c r="I3" s="23">
        <f>Year!E11</f>
        <v>40179</v>
      </c>
      <c r="J3" s="15" t="str">
        <f>IF(ISERROR(MATCH(I3,event_dates,0)),"",INDEX(events,MATCH(I3,event_dates,0)))</f>
        <v/>
      </c>
      <c r="K3" s="23">
        <f>Year!F11</f>
        <v>40180</v>
      </c>
      <c r="L3" s="15" t="str">
        <f>IF(ISERROR(MATCH(K3,event_dates,0)),"",INDEX(events,MATCH(K3,event_dates,0)))</f>
        <v/>
      </c>
      <c r="M3" s="23">
        <f>Year!G11</f>
        <v>40181</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Year!A12</f>
        <v>40182</v>
      </c>
      <c r="B9" s="15" t="str">
        <f>IF(ISERROR(MATCH(A9,event_dates,0)),"",INDEX(events,MATCH(A9,event_dates,0)))</f>
        <v/>
      </c>
      <c r="C9" s="14">
        <f>Year!B12</f>
        <v>40183</v>
      </c>
      <c r="D9" s="15" t="str">
        <f>IF(ISERROR(MATCH(C9,event_dates,0)),"",INDEX(events,MATCH(C9,event_dates,0)))</f>
        <v/>
      </c>
      <c r="E9" s="14">
        <f>Year!C12</f>
        <v>40184</v>
      </c>
      <c r="F9" s="15" t="str">
        <f>IF(ISERROR(MATCH(E9,event_dates,0)),"",INDEX(events,MATCH(E9,event_dates,0)))</f>
        <v/>
      </c>
      <c r="G9" s="14">
        <f>Year!D12</f>
        <v>40185</v>
      </c>
      <c r="H9" s="15" t="str">
        <f>IF(ISERROR(MATCH(G9,event_dates,0)),"",INDEX(events,MATCH(G9,event_dates,0)))</f>
        <v/>
      </c>
      <c r="I9" s="14">
        <f>Year!E12</f>
        <v>40186</v>
      </c>
      <c r="J9" s="15" t="str">
        <f>IF(ISERROR(MATCH(I9,event_dates,0)),"",INDEX(events,MATCH(I9,event_dates,0)))</f>
        <v/>
      </c>
      <c r="K9" s="14">
        <f>Year!F12</f>
        <v>40187</v>
      </c>
      <c r="L9" s="15" t="str">
        <f>IF(ISERROR(MATCH(K9,event_dates,0)),"",INDEX(events,MATCH(K9,event_dates,0)))</f>
        <v/>
      </c>
      <c r="M9" s="14">
        <f>Year!G12</f>
        <v>40188</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Year!A13</f>
        <v>40189</v>
      </c>
      <c r="B15" s="15" t="str">
        <f>IF(ISERROR(MATCH(A15,event_dates,0)),"",INDEX(events,MATCH(A15,event_dates,0)))</f>
        <v/>
      </c>
      <c r="C15" s="14">
        <f>Year!B13</f>
        <v>40190</v>
      </c>
      <c r="D15" s="15" t="str">
        <f>IF(ISERROR(MATCH(C15,event_dates,0)),"",INDEX(events,MATCH(C15,event_dates,0)))</f>
        <v/>
      </c>
      <c r="E15" s="14">
        <f>Year!C13</f>
        <v>40191</v>
      </c>
      <c r="F15" s="15" t="str">
        <f>IF(ISERROR(MATCH(E15,event_dates,0)),"",INDEX(events,MATCH(E15,event_dates,0)))</f>
        <v/>
      </c>
      <c r="G15" s="14">
        <f>Year!D13</f>
        <v>40192</v>
      </c>
      <c r="H15" s="15" t="str">
        <f>IF(ISERROR(MATCH(G15,event_dates,0)),"",INDEX(events,MATCH(G15,event_dates,0)))</f>
        <v/>
      </c>
      <c r="I15" s="14">
        <f>Year!E13</f>
        <v>40193</v>
      </c>
      <c r="J15" s="15" t="str">
        <f>IF(ISERROR(MATCH(I15,event_dates,0)),"",INDEX(events,MATCH(I15,event_dates,0)))</f>
        <v/>
      </c>
      <c r="K15" s="14">
        <f>Year!F13</f>
        <v>40194</v>
      </c>
      <c r="L15" s="15" t="str">
        <f>IF(ISERROR(MATCH(K15,event_dates,0)),"",INDEX(events,MATCH(K15,event_dates,0)))</f>
        <v/>
      </c>
      <c r="M15" s="14">
        <f>Year!G13</f>
        <v>40195</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Year!A14</f>
        <v>40196</v>
      </c>
      <c r="B21" s="15" t="str">
        <f>IF(ISERROR(MATCH(A21,event_dates,0)),"",INDEX(events,MATCH(A21,event_dates,0)))</f>
        <v/>
      </c>
      <c r="C21" s="14">
        <f>Year!B14</f>
        <v>40197</v>
      </c>
      <c r="D21" s="15" t="str">
        <f>IF(ISERROR(MATCH(C21,event_dates,0)),"",INDEX(events,MATCH(C21,event_dates,0)))</f>
        <v/>
      </c>
      <c r="E21" s="14">
        <f>Year!C14</f>
        <v>40198</v>
      </c>
      <c r="F21" s="15" t="str">
        <f>IF(ISERROR(MATCH(E21,event_dates,0)),"",INDEX(events,MATCH(E21,event_dates,0)))</f>
        <v/>
      </c>
      <c r="G21" s="14">
        <f>Year!D14</f>
        <v>40199</v>
      </c>
      <c r="H21" s="15" t="str">
        <f>IF(ISERROR(MATCH(G21,event_dates,0)),"",INDEX(events,MATCH(G21,event_dates,0)))</f>
        <v/>
      </c>
      <c r="I21" s="14">
        <f>Year!E14</f>
        <v>40200</v>
      </c>
      <c r="J21" s="15" t="str">
        <f>IF(ISERROR(MATCH(I21,event_dates,0)),"",INDEX(events,MATCH(I21,event_dates,0)))</f>
        <v/>
      </c>
      <c r="K21" s="14">
        <f>Year!F14</f>
        <v>40201</v>
      </c>
      <c r="L21" s="15" t="str">
        <f>IF(ISERROR(MATCH(K21,event_dates,0)),"",INDEX(events,MATCH(K21,event_dates,0)))</f>
        <v/>
      </c>
      <c r="M21" s="14">
        <f>Year!G14</f>
        <v>40202</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Year!A15</f>
        <v>40203</v>
      </c>
      <c r="B27" s="15" t="str">
        <f>IF(ISERROR(MATCH(A27,event_dates,0)),"",INDEX(events,MATCH(A27,event_dates,0)))</f>
        <v/>
      </c>
      <c r="C27" s="14">
        <f>Year!B15</f>
        <v>40204</v>
      </c>
      <c r="D27" s="15" t="str">
        <f>IF(ISERROR(MATCH(C27,event_dates,0)),"",INDEX(events,MATCH(C27,event_dates,0)))</f>
        <v/>
      </c>
      <c r="E27" s="14">
        <f>Year!C15</f>
        <v>40205</v>
      </c>
      <c r="F27" s="15" t="str">
        <f>IF(ISERROR(MATCH(E27,event_dates,0)),"",INDEX(events,MATCH(E27,event_dates,0)))</f>
        <v/>
      </c>
      <c r="G27" s="14">
        <f>Year!D15</f>
        <v>40206</v>
      </c>
      <c r="H27" s="15" t="str">
        <f>IF(ISERROR(MATCH(G27,event_dates,0)),"",INDEX(events,MATCH(G27,event_dates,0)))</f>
        <v/>
      </c>
      <c r="I27" s="14">
        <f>Year!E15</f>
        <v>40207</v>
      </c>
      <c r="J27" s="15" t="str">
        <f>IF(ISERROR(MATCH(I27,event_dates,0)),"",INDEX(events,MATCH(I27,event_dates,0)))</f>
        <v/>
      </c>
      <c r="K27" s="14">
        <f>Year!F15</f>
        <v>40208</v>
      </c>
      <c r="L27" s="15" t="str">
        <f>IF(ISERROR(MATCH(K27,event_dates,0)),"",INDEX(events,MATCH(K27,event_dates,0)))</f>
        <v/>
      </c>
      <c r="M27" s="14">
        <f>Year!G15</f>
        <v>40209</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Year!A16</f>
        <v/>
      </c>
      <c r="B33" s="15" t="str">
        <f>IF(ISERROR(MATCH(A33,event_dates,0)),"",INDEX(events,MATCH(A33,event_dates,0)))</f>
        <v/>
      </c>
      <c r="C33" s="14" t="str">
        <f>Year!B16</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K30:L30"/>
    <mergeCell ref="M30:N30"/>
    <mergeCell ref="A31:B31"/>
    <mergeCell ref="C31:D31"/>
    <mergeCell ref="E31:F31"/>
    <mergeCell ref="G31:H31"/>
    <mergeCell ref="I31:J31"/>
    <mergeCell ref="K31:L31"/>
    <mergeCell ref="M31:N31"/>
    <mergeCell ref="A30:B30"/>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 ref="C32:D32"/>
    <mergeCell ref="K38:N38"/>
    <mergeCell ref="M37:N37"/>
    <mergeCell ref="H1:N1"/>
    <mergeCell ref="A1:G1"/>
    <mergeCell ref="A37:B37"/>
    <mergeCell ref="C37:D37"/>
    <mergeCell ref="I32:J32"/>
    <mergeCell ref="K32:L32"/>
    <mergeCell ref="M32:N32"/>
    <mergeCell ref="A34:B3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6:C38 C3:C4 E3:N38 D3:D4 D6:D38" formula="1"/>
  </ignoredErrors>
</worksheet>
</file>

<file path=xl/worksheets/sheet3.xml><?xml version="1.0" encoding="utf-8"?>
<worksheet xmlns="http://schemas.openxmlformats.org/spreadsheetml/2006/main" xmlns:r="http://schemas.openxmlformats.org/officeDocument/2006/relationships">
  <sheetPr codeName="Sheet3">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76" t="str">
        <f>IF(Year!$Q$4="","",Year!$Q$4)</f>
        <v/>
      </c>
      <c r="B1" s="76"/>
      <c r="C1" s="76"/>
      <c r="D1" s="76"/>
      <c r="E1" s="76"/>
      <c r="F1" s="76"/>
      <c r="G1" s="76"/>
      <c r="H1" s="87">
        <f>Year!I9</f>
        <v>40210</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23">
        <f>Year!I11</f>
        <v>40210</v>
      </c>
      <c r="B3" s="15" t="str">
        <f>IF(ISERROR(MATCH(A3,event_dates,0)),"",INDEX(events,MATCH(A3,event_dates,0)))</f>
        <v/>
      </c>
      <c r="C3" s="23">
        <f>Year!J11</f>
        <v>40211</v>
      </c>
      <c r="D3" s="15" t="str">
        <f>IF(ISERROR(MATCH(C3,event_dates,0)),"",INDEX(events,MATCH(C3,event_dates,0)))</f>
        <v/>
      </c>
      <c r="E3" s="23">
        <f>Year!K11</f>
        <v>40212</v>
      </c>
      <c r="F3" s="15" t="str">
        <f>IF(ISERROR(MATCH(E3,event_dates,0)),"",INDEX(events,MATCH(E3,event_dates,0)))</f>
        <v/>
      </c>
      <c r="G3" s="23">
        <f>Year!L11</f>
        <v>40213</v>
      </c>
      <c r="H3" s="15" t="str">
        <f>IF(ISERROR(MATCH(G3,event_dates,0)),"",INDEX(events,MATCH(G3,event_dates,0)))</f>
        <v/>
      </c>
      <c r="I3" s="23">
        <f>Year!M11</f>
        <v>40214</v>
      </c>
      <c r="J3" s="15" t="str">
        <f>IF(ISERROR(MATCH(I3,event_dates,0)),"",INDEX(events,MATCH(I3,event_dates,0)))</f>
        <v/>
      </c>
      <c r="K3" s="23">
        <f>Year!N11</f>
        <v>40215</v>
      </c>
      <c r="L3" s="15" t="str">
        <f>IF(ISERROR(MATCH(K3,event_dates,0)),"",INDEX(events,MATCH(K3,event_dates,0)))</f>
        <v/>
      </c>
      <c r="M3" s="23">
        <f>Year!O11</f>
        <v>40216</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23">
        <f>Year!I12</f>
        <v>40217</v>
      </c>
      <c r="B9" s="15" t="str">
        <f>IF(ISERROR(MATCH(A9,event_dates,0)),"",INDEX(events,MATCH(A9,event_dates,0)))</f>
        <v/>
      </c>
      <c r="C9" s="23">
        <f>Year!J12</f>
        <v>40218</v>
      </c>
      <c r="D9" s="15" t="str">
        <f>IF(ISERROR(MATCH(C9,event_dates,0)),"",INDEX(events,MATCH(C9,event_dates,0)))</f>
        <v/>
      </c>
      <c r="E9" s="23">
        <f>Year!K12</f>
        <v>40219</v>
      </c>
      <c r="F9" s="15" t="str">
        <f>IF(ISERROR(MATCH(E9,event_dates,0)),"",INDEX(events,MATCH(E9,event_dates,0)))</f>
        <v/>
      </c>
      <c r="G9" s="23">
        <f>Year!L12</f>
        <v>40220</v>
      </c>
      <c r="H9" s="15" t="str">
        <f>IF(ISERROR(MATCH(G9,event_dates,0)),"",INDEX(events,MATCH(G9,event_dates,0)))</f>
        <v/>
      </c>
      <c r="I9" s="23">
        <f>Year!M12</f>
        <v>40221</v>
      </c>
      <c r="J9" s="15" t="str">
        <f>IF(ISERROR(MATCH(I9,event_dates,0)),"",INDEX(events,MATCH(I9,event_dates,0)))</f>
        <v/>
      </c>
      <c r="K9" s="23">
        <f>Year!N12</f>
        <v>40222</v>
      </c>
      <c r="L9" s="15" t="str">
        <f>IF(ISERROR(MATCH(K9,event_dates,0)),"",INDEX(events,MATCH(K9,event_dates,0)))</f>
        <v/>
      </c>
      <c r="M9" s="23">
        <f>Year!O12</f>
        <v>40223</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23">
        <f>Year!I13</f>
        <v>40224</v>
      </c>
      <c r="B15" s="15" t="str">
        <f>IF(ISERROR(MATCH(A15,event_dates,0)),"",INDEX(events,MATCH(A15,event_dates,0)))</f>
        <v/>
      </c>
      <c r="C15" s="23">
        <f>Year!J13</f>
        <v>40225</v>
      </c>
      <c r="D15" s="15" t="str">
        <f>IF(ISERROR(MATCH(C15,event_dates,0)),"",INDEX(events,MATCH(C15,event_dates,0)))</f>
        <v/>
      </c>
      <c r="E15" s="23">
        <f>Year!K13</f>
        <v>40226</v>
      </c>
      <c r="F15" s="15" t="str">
        <f>IF(ISERROR(MATCH(E15,event_dates,0)),"",INDEX(events,MATCH(E15,event_dates,0)))</f>
        <v/>
      </c>
      <c r="G15" s="23">
        <f>Year!L13</f>
        <v>40227</v>
      </c>
      <c r="H15" s="15" t="str">
        <f>IF(ISERROR(MATCH(G15,event_dates,0)),"",INDEX(events,MATCH(G15,event_dates,0)))</f>
        <v/>
      </c>
      <c r="I15" s="23">
        <f>Year!M13</f>
        <v>40228</v>
      </c>
      <c r="J15" s="15" t="str">
        <f>IF(ISERROR(MATCH(I15,event_dates,0)),"",INDEX(events,MATCH(I15,event_dates,0)))</f>
        <v/>
      </c>
      <c r="K15" s="23">
        <f>Year!N13</f>
        <v>40229</v>
      </c>
      <c r="L15" s="15" t="str">
        <f>IF(ISERROR(MATCH(K15,event_dates,0)),"",INDEX(events,MATCH(K15,event_dates,0)))</f>
        <v/>
      </c>
      <c r="M15" s="23">
        <f>Year!O13</f>
        <v>40230</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23">
        <f>Year!I14</f>
        <v>40231</v>
      </c>
      <c r="B21" s="15" t="str">
        <f>IF(ISERROR(MATCH(A21,event_dates,0)),"",INDEX(events,MATCH(A21,event_dates,0)))</f>
        <v/>
      </c>
      <c r="C21" s="23">
        <f>Year!J14</f>
        <v>40232</v>
      </c>
      <c r="D21" s="15" t="str">
        <f>IF(ISERROR(MATCH(C21,event_dates,0)),"",INDEX(events,MATCH(C21,event_dates,0)))</f>
        <v/>
      </c>
      <c r="E21" s="23">
        <f>Year!K14</f>
        <v>40233</v>
      </c>
      <c r="F21" s="15" t="str">
        <f>IF(ISERROR(MATCH(E21,event_dates,0)),"",INDEX(events,MATCH(E21,event_dates,0)))</f>
        <v/>
      </c>
      <c r="G21" s="23">
        <f>Year!L14</f>
        <v>40234</v>
      </c>
      <c r="H21" s="15" t="str">
        <f>IF(ISERROR(MATCH(G21,event_dates,0)),"",INDEX(events,MATCH(G21,event_dates,0)))</f>
        <v/>
      </c>
      <c r="I21" s="23">
        <f>Year!M14</f>
        <v>40235</v>
      </c>
      <c r="J21" s="15" t="str">
        <f>IF(ISERROR(MATCH(I21,event_dates,0)),"",INDEX(events,MATCH(I21,event_dates,0)))</f>
        <v/>
      </c>
      <c r="K21" s="23">
        <f>Year!N14</f>
        <v>40236</v>
      </c>
      <c r="L21" s="15" t="str">
        <f>IF(ISERROR(MATCH(K21,event_dates,0)),"",INDEX(events,MATCH(K21,event_dates,0)))</f>
        <v/>
      </c>
      <c r="M21" s="23">
        <f>Year!O14</f>
        <v>40237</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23" t="str">
        <f>Year!I15</f>
        <v/>
      </c>
      <c r="B27" s="15" t="str">
        <f>IF(ISERROR(MATCH(A27,event_dates,0)),"",INDEX(events,MATCH(A27,event_dates,0)))</f>
        <v/>
      </c>
      <c r="C27" s="23" t="str">
        <f>Year!J15</f>
        <v/>
      </c>
      <c r="D27" s="15" t="str">
        <f>IF(ISERROR(MATCH(C27,event_dates,0)),"",INDEX(events,MATCH(C27,event_dates,0)))</f>
        <v/>
      </c>
      <c r="E27" s="23" t="str">
        <f>Year!K15</f>
        <v/>
      </c>
      <c r="F27" s="15" t="str">
        <f>IF(ISERROR(MATCH(E27,event_dates,0)),"",INDEX(events,MATCH(E27,event_dates,0)))</f>
        <v/>
      </c>
      <c r="G27" s="23" t="str">
        <f>Year!L15</f>
        <v/>
      </c>
      <c r="H27" s="15" t="str">
        <f>IF(ISERROR(MATCH(G27,event_dates,0)),"",INDEX(events,MATCH(G27,event_dates,0)))</f>
        <v/>
      </c>
      <c r="I27" s="23" t="str">
        <f>Year!M15</f>
        <v/>
      </c>
      <c r="J27" s="15" t="str">
        <f>IF(ISERROR(MATCH(I27,event_dates,0)),"",INDEX(events,MATCH(I27,event_dates,0)))</f>
        <v/>
      </c>
      <c r="K27" s="23" t="str">
        <f>Year!N15</f>
        <v/>
      </c>
      <c r="L27" s="15" t="str">
        <f>IF(ISERROR(MATCH(K27,event_dates,0)),"",INDEX(events,MATCH(K27,event_dates,0)))</f>
        <v/>
      </c>
      <c r="M27" s="23" t="str">
        <f>Year!O15</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23" t="str">
        <f>Year!I16</f>
        <v/>
      </c>
      <c r="B33" s="15" t="str">
        <f>IF(ISERROR(MATCH(A33,event_dates,0)),"",INDEX(events,MATCH(A33,event_dates,0)))</f>
        <v/>
      </c>
      <c r="C33" s="23" t="str">
        <f>Year!J16</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K32:L32"/>
    <mergeCell ref="M32:N32"/>
    <mergeCell ref="A34:B34"/>
    <mergeCell ref="C34:D34"/>
    <mergeCell ref="A32:B32"/>
    <mergeCell ref="C32:D32"/>
    <mergeCell ref="E32:F32"/>
    <mergeCell ref="G32:H32"/>
    <mergeCell ref="I32:J32"/>
    <mergeCell ref="E31:F31"/>
    <mergeCell ref="G31:H31"/>
    <mergeCell ref="A38:B38"/>
    <mergeCell ref="C38:D38"/>
    <mergeCell ref="A35:B35"/>
    <mergeCell ref="C35:D35"/>
    <mergeCell ref="A36:B36"/>
    <mergeCell ref="C36:D36"/>
    <mergeCell ref="A37:B37"/>
    <mergeCell ref="C37:D37"/>
    <mergeCell ref="I31:J31"/>
    <mergeCell ref="K31:L31"/>
    <mergeCell ref="M31:N31"/>
    <mergeCell ref="A30:B30"/>
    <mergeCell ref="I30:J30"/>
    <mergeCell ref="C30:D30"/>
    <mergeCell ref="E30:F30"/>
    <mergeCell ref="G30:H30"/>
    <mergeCell ref="A31:B31"/>
    <mergeCell ref="C31:D31"/>
    <mergeCell ref="M29:N29"/>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2:N22"/>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17:N17"/>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2:N12"/>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I7:J7"/>
    <mergeCell ref="K7:L7"/>
    <mergeCell ref="M7:N7"/>
    <mergeCell ref="A8:B8"/>
    <mergeCell ref="C8:D8"/>
    <mergeCell ref="E8:F8"/>
    <mergeCell ref="G8:H8"/>
    <mergeCell ref="I8:J8"/>
    <mergeCell ref="K8:L8"/>
    <mergeCell ref="M8:N8"/>
    <mergeCell ref="A7:B7"/>
    <mergeCell ref="C7:D7"/>
    <mergeCell ref="E7:F7"/>
    <mergeCell ref="G7:H7"/>
    <mergeCell ref="M5:N5"/>
    <mergeCell ref="A6:B6"/>
    <mergeCell ref="C6:D6"/>
    <mergeCell ref="E6:F6"/>
    <mergeCell ref="G6:H6"/>
    <mergeCell ref="I6:J6"/>
    <mergeCell ref="K6:L6"/>
    <mergeCell ref="M6:N6"/>
    <mergeCell ref="A5:B5"/>
    <mergeCell ref="C5:D5"/>
    <mergeCell ref="E5:F5"/>
    <mergeCell ref="G5:H5"/>
    <mergeCell ref="A4:B4"/>
    <mergeCell ref="C4:D4"/>
    <mergeCell ref="E4:F4"/>
    <mergeCell ref="G4:H4"/>
    <mergeCell ref="A1:G1"/>
    <mergeCell ref="A2:B2"/>
    <mergeCell ref="C2:D2"/>
    <mergeCell ref="E2:F2"/>
    <mergeCell ref="G2:H2"/>
    <mergeCell ref="H1:N1"/>
    <mergeCell ref="M37:N37"/>
    <mergeCell ref="K38:N38"/>
    <mergeCell ref="I2:J2"/>
    <mergeCell ref="K2:L2"/>
    <mergeCell ref="M2:N2"/>
    <mergeCell ref="I4:J4"/>
    <mergeCell ref="K4:L4"/>
    <mergeCell ref="M4:N4"/>
    <mergeCell ref="I5:J5"/>
    <mergeCell ref="K5:L5"/>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4.xml><?xml version="1.0" encoding="utf-8"?>
<worksheet xmlns="http://schemas.openxmlformats.org/spreadsheetml/2006/main" xmlns:r="http://schemas.openxmlformats.org/officeDocument/2006/relationships">
  <sheetPr codeName="Sheet4">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Year!Q9</f>
        <v>40238</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f>Year!Q11</f>
        <v>40238</v>
      </c>
      <c r="B3" s="15" t="str">
        <f>IF(ISERROR(MATCH(A3,event_dates,0)),"",INDEX(events,MATCH(A3,event_dates,0)))</f>
        <v/>
      </c>
      <c r="C3" s="14">
        <f>Year!R11</f>
        <v>40239</v>
      </c>
      <c r="D3" s="15" t="str">
        <f>IF(ISERROR(MATCH(C3,event_dates,0)),"",INDEX(events,MATCH(C3,event_dates,0)))</f>
        <v/>
      </c>
      <c r="E3" s="14">
        <f>Year!S11</f>
        <v>40240</v>
      </c>
      <c r="F3" s="15" t="str">
        <f>IF(ISERROR(MATCH(E3,event_dates,0)),"",INDEX(events,MATCH(E3,event_dates,0)))</f>
        <v/>
      </c>
      <c r="G3" s="14">
        <f>Year!T11</f>
        <v>40241</v>
      </c>
      <c r="H3" s="15" t="str">
        <f>IF(ISERROR(MATCH(G3,event_dates,0)),"",INDEX(events,MATCH(G3,event_dates,0)))</f>
        <v/>
      </c>
      <c r="I3" s="14">
        <f>Year!U11</f>
        <v>40242</v>
      </c>
      <c r="J3" s="15" t="str">
        <f>IF(ISERROR(MATCH(I3,event_dates,0)),"",INDEX(events,MATCH(I3,event_dates,0)))</f>
        <v/>
      </c>
      <c r="K3" s="14">
        <f>Year!V11</f>
        <v>40243</v>
      </c>
      <c r="L3" s="15" t="str">
        <f>IF(ISERROR(MATCH(K3,event_dates,0)),"",INDEX(events,MATCH(K3,event_dates,0)))</f>
        <v/>
      </c>
      <c r="M3" s="14">
        <f>Year!W11</f>
        <v>40244</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Year!Q12</f>
        <v>40245</v>
      </c>
      <c r="B9" s="15" t="str">
        <f>IF(ISERROR(MATCH(A9,event_dates,0)),"",INDEX(events,MATCH(A9,event_dates,0)))</f>
        <v/>
      </c>
      <c r="C9" s="14">
        <f>Year!R12</f>
        <v>40246</v>
      </c>
      <c r="D9" s="15" t="str">
        <f>IF(ISERROR(MATCH(C9,event_dates,0)),"",INDEX(events,MATCH(C9,event_dates,0)))</f>
        <v/>
      </c>
      <c r="E9" s="14">
        <f>Year!S12</f>
        <v>40247</v>
      </c>
      <c r="F9" s="15" t="str">
        <f>IF(ISERROR(MATCH(E9,event_dates,0)),"",INDEX(events,MATCH(E9,event_dates,0)))</f>
        <v/>
      </c>
      <c r="G9" s="14">
        <f>Year!T12</f>
        <v>40248</v>
      </c>
      <c r="H9" s="15" t="str">
        <f>IF(ISERROR(MATCH(G9,event_dates,0)),"",INDEX(events,MATCH(G9,event_dates,0)))</f>
        <v/>
      </c>
      <c r="I9" s="14">
        <f>Year!U12</f>
        <v>40249</v>
      </c>
      <c r="J9" s="15" t="str">
        <f>IF(ISERROR(MATCH(I9,event_dates,0)),"",INDEX(events,MATCH(I9,event_dates,0)))</f>
        <v/>
      </c>
      <c r="K9" s="14">
        <f>Year!V12</f>
        <v>40250</v>
      </c>
      <c r="L9" s="15" t="str">
        <f>IF(ISERROR(MATCH(K9,event_dates,0)),"",INDEX(events,MATCH(K9,event_dates,0)))</f>
        <v/>
      </c>
      <c r="M9" s="14">
        <f>Year!W12</f>
        <v>40251</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Year!Q13</f>
        <v>40252</v>
      </c>
      <c r="B15" s="15" t="str">
        <f>IF(ISERROR(MATCH(A15,event_dates,0)),"",INDEX(events,MATCH(A15,event_dates,0)))</f>
        <v/>
      </c>
      <c r="C15" s="14">
        <f>Year!R13</f>
        <v>40253</v>
      </c>
      <c r="D15" s="15" t="str">
        <f>IF(ISERROR(MATCH(C15,event_dates,0)),"",INDEX(events,MATCH(C15,event_dates,0)))</f>
        <v/>
      </c>
      <c r="E15" s="14">
        <f>Year!S13</f>
        <v>40254</v>
      </c>
      <c r="F15" s="15" t="str">
        <f>IF(ISERROR(MATCH(E15,event_dates,0)),"",INDEX(events,MATCH(E15,event_dates,0)))</f>
        <v/>
      </c>
      <c r="G15" s="14">
        <f>Year!T13</f>
        <v>40255</v>
      </c>
      <c r="H15" s="15" t="str">
        <f>IF(ISERROR(MATCH(G15,event_dates,0)),"",INDEX(events,MATCH(G15,event_dates,0)))</f>
        <v/>
      </c>
      <c r="I15" s="14">
        <f>Year!U13</f>
        <v>40256</v>
      </c>
      <c r="J15" s="15" t="str">
        <f>IF(ISERROR(MATCH(I15,event_dates,0)),"",INDEX(events,MATCH(I15,event_dates,0)))</f>
        <v/>
      </c>
      <c r="K15" s="14">
        <f>Year!V13</f>
        <v>40257</v>
      </c>
      <c r="L15" s="15" t="str">
        <f>IF(ISERROR(MATCH(K15,event_dates,0)),"",INDEX(events,MATCH(K15,event_dates,0)))</f>
        <v/>
      </c>
      <c r="M15" s="14">
        <f>Year!W13</f>
        <v>40258</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Year!Q14</f>
        <v>40259</v>
      </c>
      <c r="B21" s="15" t="str">
        <f>IF(ISERROR(MATCH(A21,event_dates,0)),"",INDEX(events,MATCH(A21,event_dates,0)))</f>
        <v/>
      </c>
      <c r="C21" s="14">
        <f>Year!R14</f>
        <v>40260</v>
      </c>
      <c r="D21" s="15" t="str">
        <f>IF(ISERROR(MATCH(C21,event_dates,0)),"",INDEX(events,MATCH(C21,event_dates,0)))</f>
        <v/>
      </c>
      <c r="E21" s="14">
        <f>Year!S14</f>
        <v>40261</v>
      </c>
      <c r="F21" s="15" t="str">
        <f>IF(ISERROR(MATCH(E21,event_dates,0)),"",INDEX(events,MATCH(E21,event_dates,0)))</f>
        <v/>
      </c>
      <c r="G21" s="14">
        <f>Year!T14</f>
        <v>40262</v>
      </c>
      <c r="H21" s="15" t="str">
        <f>IF(ISERROR(MATCH(G21,event_dates,0)),"",INDEX(events,MATCH(G21,event_dates,0)))</f>
        <v/>
      </c>
      <c r="I21" s="14">
        <f>Year!U14</f>
        <v>40263</v>
      </c>
      <c r="J21" s="15" t="str">
        <f>IF(ISERROR(MATCH(I21,event_dates,0)),"",INDEX(events,MATCH(I21,event_dates,0)))</f>
        <v/>
      </c>
      <c r="K21" s="14">
        <f>Year!V14</f>
        <v>40264</v>
      </c>
      <c r="L21" s="15" t="str">
        <f>IF(ISERROR(MATCH(K21,event_dates,0)),"",INDEX(events,MATCH(K21,event_dates,0)))</f>
        <v/>
      </c>
      <c r="M21" s="14">
        <f>Year!W14</f>
        <v>40265</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Year!Q15</f>
        <v>40266</v>
      </c>
      <c r="B27" s="15" t="str">
        <f>IF(ISERROR(MATCH(A27,event_dates,0)),"",INDEX(events,MATCH(A27,event_dates,0)))</f>
        <v/>
      </c>
      <c r="C27" s="14">
        <f>Year!R15</f>
        <v>40267</v>
      </c>
      <c r="D27" s="15" t="str">
        <f>IF(ISERROR(MATCH(C27,event_dates,0)),"",INDEX(events,MATCH(C27,event_dates,0)))</f>
        <v/>
      </c>
      <c r="E27" s="14">
        <f>Year!S15</f>
        <v>40268</v>
      </c>
      <c r="F27" s="15" t="str">
        <f>IF(ISERROR(MATCH(E27,event_dates,0)),"",INDEX(events,MATCH(E27,event_dates,0)))</f>
        <v/>
      </c>
      <c r="G27" s="14" t="str">
        <f>Year!T15</f>
        <v/>
      </c>
      <c r="H27" s="15" t="str">
        <f>IF(ISERROR(MATCH(G27,event_dates,0)),"",INDEX(events,MATCH(G27,event_dates,0)))</f>
        <v/>
      </c>
      <c r="I27" s="14" t="str">
        <f>Year!U15</f>
        <v/>
      </c>
      <c r="J27" s="15" t="str">
        <f>IF(ISERROR(MATCH(I27,event_dates,0)),"",INDEX(events,MATCH(I27,event_dates,0)))</f>
        <v/>
      </c>
      <c r="K27" s="14" t="str">
        <f>Year!V15</f>
        <v/>
      </c>
      <c r="L27" s="15" t="str">
        <f>IF(ISERROR(MATCH(K27,event_dates,0)),"",INDEX(events,MATCH(K27,event_dates,0)))</f>
        <v/>
      </c>
      <c r="M27" s="14" t="str">
        <f>Year!W15</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Year!Q16</f>
        <v/>
      </c>
      <c r="B33" s="15" t="str">
        <f>IF(ISERROR(MATCH(A33,event_dates,0)),"",INDEX(events,MATCH(A33,event_dates,0)))</f>
        <v/>
      </c>
      <c r="C33" s="14" t="str">
        <f>Year!R16</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K30:L30"/>
    <mergeCell ref="M30:N30"/>
    <mergeCell ref="A31:B31"/>
    <mergeCell ref="C31:D31"/>
    <mergeCell ref="E31:F31"/>
    <mergeCell ref="G31:H31"/>
    <mergeCell ref="I31:J31"/>
    <mergeCell ref="K31:L31"/>
    <mergeCell ref="M31:N31"/>
    <mergeCell ref="A30:B30"/>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 ref="C32:D32"/>
    <mergeCell ref="M37:N37"/>
    <mergeCell ref="K38:N38"/>
    <mergeCell ref="H1:N1"/>
    <mergeCell ref="A1:G1"/>
    <mergeCell ref="A37:B37"/>
    <mergeCell ref="C37:D37"/>
    <mergeCell ref="I32:J32"/>
    <mergeCell ref="K32:L32"/>
    <mergeCell ref="M32:N32"/>
    <mergeCell ref="A34:B3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5.xml><?xml version="1.0" encoding="utf-8"?>
<worksheet xmlns="http://schemas.openxmlformats.org/spreadsheetml/2006/main" xmlns:r="http://schemas.openxmlformats.org/officeDocument/2006/relationships">
  <sheetPr codeName="Sheet5">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Year!A18</f>
        <v>40269</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Year!A20</f>
        <v/>
      </c>
      <c r="B3" s="15" t="str">
        <f>IF(ISERROR(MATCH(A3,event_dates,0)),"",INDEX(events,MATCH(A3,event_dates,0)))</f>
        <v/>
      </c>
      <c r="C3" s="14" t="str">
        <f>Year!B20</f>
        <v/>
      </c>
      <c r="D3" s="15" t="str">
        <f>IF(ISERROR(MATCH(C3,event_dates,0)),"",INDEX(events,MATCH(C3,event_dates,0)))</f>
        <v/>
      </c>
      <c r="E3" s="14" t="str">
        <f>Year!C20</f>
        <v/>
      </c>
      <c r="F3" s="15" t="str">
        <f>IF(ISERROR(MATCH(E3,event_dates,0)),"",INDEX(events,MATCH(E3,event_dates,0)))</f>
        <v/>
      </c>
      <c r="G3" s="14">
        <f>Year!D20</f>
        <v>40269</v>
      </c>
      <c r="H3" s="15" t="str">
        <f>IF(ISERROR(MATCH(G3,event_dates,0)),"",INDEX(events,MATCH(G3,event_dates,0)))</f>
        <v/>
      </c>
      <c r="I3" s="14">
        <f>Year!E20</f>
        <v>40270</v>
      </c>
      <c r="J3" s="15" t="str">
        <f>IF(ISERROR(MATCH(I3,event_dates,0)),"",INDEX(events,MATCH(I3,event_dates,0)))</f>
        <v/>
      </c>
      <c r="K3" s="14">
        <f>Year!F20</f>
        <v>40271</v>
      </c>
      <c r="L3" s="15" t="str">
        <f>IF(ISERROR(MATCH(K3,event_dates,0)),"",INDEX(events,MATCH(K3,event_dates,0)))</f>
        <v/>
      </c>
      <c r="M3" s="14">
        <f>Year!G20</f>
        <v>40272</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Year!A21</f>
        <v>40273</v>
      </c>
      <c r="B9" s="15" t="str">
        <f>IF(ISERROR(MATCH(A9,event_dates,0)),"",INDEX(events,MATCH(A9,event_dates,0)))</f>
        <v/>
      </c>
      <c r="C9" s="14">
        <f>Year!B21</f>
        <v>40274</v>
      </c>
      <c r="D9" s="15" t="str">
        <f>IF(ISERROR(MATCH(C9,event_dates,0)),"",INDEX(events,MATCH(C9,event_dates,0)))</f>
        <v/>
      </c>
      <c r="E9" s="14">
        <f>Year!C21</f>
        <v>40275</v>
      </c>
      <c r="F9" s="15" t="str">
        <f>IF(ISERROR(MATCH(E9,event_dates,0)),"",INDEX(events,MATCH(E9,event_dates,0)))</f>
        <v/>
      </c>
      <c r="G9" s="14">
        <f>Year!D21</f>
        <v>40276</v>
      </c>
      <c r="H9" s="15" t="str">
        <f>IF(ISERROR(MATCH(G9,event_dates,0)),"",INDEX(events,MATCH(G9,event_dates,0)))</f>
        <v/>
      </c>
      <c r="I9" s="14">
        <f>Year!E21</f>
        <v>40277</v>
      </c>
      <c r="J9" s="15" t="str">
        <f>IF(ISERROR(MATCH(I9,event_dates,0)),"",INDEX(events,MATCH(I9,event_dates,0)))</f>
        <v/>
      </c>
      <c r="K9" s="14">
        <f>Year!F21</f>
        <v>40278</v>
      </c>
      <c r="L9" s="15" t="str">
        <f>IF(ISERROR(MATCH(K9,event_dates,0)),"",INDEX(events,MATCH(K9,event_dates,0)))</f>
        <v/>
      </c>
      <c r="M9" s="14">
        <f>Year!G21</f>
        <v>40279</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Year!A22</f>
        <v>40280</v>
      </c>
      <c r="B15" s="15" t="str">
        <f>IF(ISERROR(MATCH(A15,event_dates,0)),"",INDEX(events,MATCH(A15,event_dates,0)))</f>
        <v/>
      </c>
      <c r="C15" s="14">
        <f>Year!B22</f>
        <v>40281</v>
      </c>
      <c r="D15" s="15" t="str">
        <f>IF(ISERROR(MATCH(C15,event_dates,0)),"",INDEX(events,MATCH(C15,event_dates,0)))</f>
        <v/>
      </c>
      <c r="E15" s="14">
        <f>Year!C22</f>
        <v>40282</v>
      </c>
      <c r="F15" s="15" t="str">
        <f>IF(ISERROR(MATCH(E15,event_dates,0)),"",INDEX(events,MATCH(E15,event_dates,0)))</f>
        <v/>
      </c>
      <c r="G15" s="14">
        <f>Year!D22</f>
        <v>40283</v>
      </c>
      <c r="H15" s="15" t="str">
        <f>IF(ISERROR(MATCH(G15,event_dates,0)),"",INDEX(events,MATCH(G15,event_dates,0)))</f>
        <v/>
      </c>
      <c r="I15" s="14">
        <f>Year!E22</f>
        <v>40284</v>
      </c>
      <c r="J15" s="15" t="str">
        <f>IF(ISERROR(MATCH(I15,event_dates,0)),"",INDEX(events,MATCH(I15,event_dates,0)))</f>
        <v/>
      </c>
      <c r="K15" s="14">
        <f>Year!F22</f>
        <v>40285</v>
      </c>
      <c r="L15" s="15" t="str">
        <f>IF(ISERROR(MATCH(K15,event_dates,0)),"",INDEX(events,MATCH(K15,event_dates,0)))</f>
        <v/>
      </c>
      <c r="M15" s="14">
        <f>Year!G22</f>
        <v>40286</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Year!A23</f>
        <v>40287</v>
      </c>
      <c r="B21" s="15" t="str">
        <f>IF(ISERROR(MATCH(A21,event_dates,0)),"",INDEX(events,MATCH(A21,event_dates,0)))</f>
        <v/>
      </c>
      <c r="C21" s="14">
        <f>Year!B23</f>
        <v>40288</v>
      </c>
      <c r="D21" s="15" t="str">
        <f>IF(ISERROR(MATCH(C21,event_dates,0)),"",INDEX(events,MATCH(C21,event_dates,0)))</f>
        <v/>
      </c>
      <c r="E21" s="14">
        <f>Year!C23</f>
        <v>40289</v>
      </c>
      <c r="F21" s="15" t="str">
        <f>IF(ISERROR(MATCH(E21,event_dates,0)),"",INDEX(events,MATCH(E21,event_dates,0)))</f>
        <v/>
      </c>
      <c r="G21" s="14">
        <f>Year!D23</f>
        <v>40290</v>
      </c>
      <c r="H21" s="15" t="str">
        <f>IF(ISERROR(MATCH(G21,event_dates,0)),"",INDEX(events,MATCH(G21,event_dates,0)))</f>
        <v/>
      </c>
      <c r="I21" s="14">
        <f>Year!E23</f>
        <v>40291</v>
      </c>
      <c r="J21" s="15" t="str">
        <f>IF(ISERROR(MATCH(I21,event_dates,0)),"",INDEX(events,MATCH(I21,event_dates,0)))</f>
        <v/>
      </c>
      <c r="K21" s="14">
        <f>Year!F23</f>
        <v>40292</v>
      </c>
      <c r="L21" s="15" t="str">
        <f>IF(ISERROR(MATCH(K21,event_dates,0)),"",INDEX(events,MATCH(K21,event_dates,0)))</f>
        <v/>
      </c>
      <c r="M21" s="14">
        <f>Year!G23</f>
        <v>40293</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Year!A24</f>
        <v>40294</v>
      </c>
      <c r="B27" s="15" t="str">
        <f>IF(ISERROR(MATCH(A27,event_dates,0)),"",INDEX(events,MATCH(A27,event_dates,0)))</f>
        <v/>
      </c>
      <c r="C27" s="14">
        <f>Year!B24</f>
        <v>40295</v>
      </c>
      <c r="D27" s="15" t="str">
        <f>IF(ISERROR(MATCH(C27,event_dates,0)),"",INDEX(events,MATCH(C27,event_dates,0)))</f>
        <v/>
      </c>
      <c r="E27" s="14">
        <f>Year!C24</f>
        <v>40296</v>
      </c>
      <c r="F27" s="15" t="str">
        <f>IF(ISERROR(MATCH(E27,event_dates,0)),"",INDEX(events,MATCH(E27,event_dates,0)))</f>
        <v/>
      </c>
      <c r="G27" s="14">
        <f>Year!D24</f>
        <v>40297</v>
      </c>
      <c r="H27" s="15" t="str">
        <f>IF(ISERROR(MATCH(G27,event_dates,0)),"",INDEX(events,MATCH(G27,event_dates,0)))</f>
        <v/>
      </c>
      <c r="I27" s="14">
        <f>Year!E24</f>
        <v>40298</v>
      </c>
      <c r="J27" s="15" t="str">
        <f>IF(ISERROR(MATCH(I27,event_dates,0)),"",INDEX(events,MATCH(I27,event_dates,0)))</f>
        <v/>
      </c>
      <c r="K27" s="14" t="str">
        <f>Year!F24</f>
        <v/>
      </c>
      <c r="L27" s="15" t="str">
        <f>IF(ISERROR(MATCH(K27,event_dates,0)),"",INDEX(events,MATCH(K27,event_dates,0)))</f>
        <v/>
      </c>
      <c r="M27" s="14" t="str">
        <f>Year!G24</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Year!A25</f>
        <v/>
      </c>
      <c r="B33" s="15" t="str">
        <f>IF(ISERROR(MATCH(A33,event_dates,0)),"",INDEX(events,MATCH(A33,event_dates,0)))</f>
        <v/>
      </c>
      <c r="C33" s="14" t="str">
        <f>Year!B25</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K32:L32"/>
    <mergeCell ref="M32:N32"/>
    <mergeCell ref="A34:B34"/>
    <mergeCell ref="C34:D34"/>
    <mergeCell ref="A32:B32"/>
    <mergeCell ref="C32:D32"/>
    <mergeCell ref="E32:F32"/>
    <mergeCell ref="G32:H32"/>
    <mergeCell ref="I32:J32"/>
    <mergeCell ref="E31:F31"/>
    <mergeCell ref="G31:H31"/>
    <mergeCell ref="A38:B38"/>
    <mergeCell ref="C38:D38"/>
    <mergeCell ref="A35:B35"/>
    <mergeCell ref="C35:D35"/>
    <mergeCell ref="A36:B36"/>
    <mergeCell ref="C36:D36"/>
    <mergeCell ref="A37:B37"/>
    <mergeCell ref="C37:D37"/>
    <mergeCell ref="I31:J31"/>
    <mergeCell ref="K31:L31"/>
    <mergeCell ref="M31:N31"/>
    <mergeCell ref="A30:B30"/>
    <mergeCell ref="I30:J30"/>
    <mergeCell ref="C30:D30"/>
    <mergeCell ref="E30:F30"/>
    <mergeCell ref="G30:H30"/>
    <mergeCell ref="A31:B31"/>
    <mergeCell ref="C31:D31"/>
    <mergeCell ref="M29:N29"/>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2:N22"/>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17:N17"/>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2:N12"/>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7:N7"/>
    <mergeCell ref="A8:B8"/>
    <mergeCell ref="C8:D8"/>
    <mergeCell ref="E8:F8"/>
    <mergeCell ref="G8:H8"/>
    <mergeCell ref="I8:J8"/>
    <mergeCell ref="K8:L8"/>
    <mergeCell ref="M8:N8"/>
    <mergeCell ref="A7:B7"/>
    <mergeCell ref="C7:D7"/>
    <mergeCell ref="E7:F7"/>
    <mergeCell ref="G7:H7"/>
    <mergeCell ref="I5:J5"/>
    <mergeCell ref="K5:L5"/>
    <mergeCell ref="E5:F5"/>
    <mergeCell ref="G5:H5"/>
    <mergeCell ref="I7:J7"/>
    <mergeCell ref="K7:L7"/>
    <mergeCell ref="M5:N5"/>
    <mergeCell ref="A6:B6"/>
    <mergeCell ref="C6:D6"/>
    <mergeCell ref="E6:F6"/>
    <mergeCell ref="G6:H6"/>
    <mergeCell ref="I6:J6"/>
    <mergeCell ref="K6:L6"/>
    <mergeCell ref="M6:N6"/>
    <mergeCell ref="A5:B5"/>
    <mergeCell ref="C5:D5"/>
    <mergeCell ref="H1:N1"/>
    <mergeCell ref="A4:B4"/>
    <mergeCell ref="C4:D4"/>
    <mergeCell ref="E4:F4"/>
    <mergeCell ref="G4:H4"/>
    <mergeCell ref="I4:J4"/>
    <mergeCell ref="K4:L4"/>
    <mergeCell ref="M4:N4"/>
    <mergeCell ref="M37:N37"/>
    <mergeCell ref="K38:N38"/>
    <mergeCell ref="A1:G1"/>
    <mergeCell ref="I2:J2"/>
    <mergeCell ref="K2:L2"/>
    <mergeCell ref="M2:N2"/>
    <mergeCell ref="A2:B2"/>
    <mergeCell ref="C2:D2"/>
    <mergeCell ref="E2:F2"/>
    <mergeCell ref="G2:H2"/>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6.xml><?xml version="1.0" encoding="utf-8"?>
<worksheet xmlns="http://schemas.openxmlformats.org/spreadsheetml/2006/main" xmlns:r="http://schemas.openxmlformats.org/officeDocument/2006/relationships">
  <sheetPr codeName="Sheet6">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Year!I18</f>
        <v>40299</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Year!I20</f>
        <v/>
      </c>
      <c r="B3" s="15" t="str">
        <f>IF(ISERROR(MATCH(A3,event_dates,0)),"",INDEX(events,MATCH(A3,event_dates,0)))</f>
        <v/>
      </c>
      <c r="C3" s="14" t="str">
        <f>Year!J20</f>
        <v/>
      </c>
      <c r="D3" s="15" t="str">
        <f>IF(ISERROR(MATCH(C3,event_dates,0)),"",INDEX(events,MATCH(C3,event_dates,0)))</f>
        <v/>
      </c>
      <c r="E3" s="14" t="str">
        <f>Year!K20</f>
        <v/>
      </c>
      <c r="F3" s="15" t="str">
        <f>IF(ISERROR(MATCH(E3,event_dates,0)),"",INDEX(events,MATCH(E3,event_dates,0)))</f>
        <v/>
      </c>
      <c r="G3" s="14" t="str">
        <f>Year!L20</f>
        <v/>
      </c>
      <c r="H3" s="15" t="str">
        <f>IF(ISERROR(MATCH(G3,event_dates,0)),"",INDEX(events,MATCH(G3,event_dates,0)))</f>
        <v/>
      </c>
      <c r="I3" s="14" t="str">
        <f>Year!M20</f>
        <v/>
      </c>
      <c r="J3" s="15" t="str">
        <f>IF(ISERROR(MATCH(I3,event_dates,0)),"",INDEX(events,MATCH(I3,event_dates,0)))</f>
        <v/>
      </c>
      <c r="K3" s="14">
        <f>Year!N20</f>
        <v>40299</v>
      </c>
      <c r="L3" s="15" t="str">
        <f>IF(ISERROR(MATCH(K3,event_dates,0)),"",INDEX(events,MATCH(K3,event_dates,0)))</f>
        <v/>
      </c>
      <c r="M3" s="14">
        <f>Year!O20</f>
        <v>40300</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Year!I21</f>
        <v>40301</v>
      </c>
      <c r="B9" s="15" t="str">
        <f>IF(ISERROR(MATCH(A9,event_dates,0)),"",INDEX(events,MATCH(A9,event_dates,0)))</f>
        <v/>
      </c>
      <c r="C9" s="14">
        <f>Year!J21</f>
        <v>40302</v>
      </c>
      <c r="D9" s="15" t="str">
        <f>IF(ISERROR(MATCH(C9,event_dates,0)),"",INDEX(events,MATCH(C9,event_dates,0)))</f>
        <v/>
      </c>
      <c r="E9" s="14">
        <f>Year!K21</f>
        <v>40303</v>
      </c>
      <c r="F9" s="15" t="str">
        <f>IF(ISERROR(MATCH(E9,event_dates,0)),"",INDEX(events,MATCH(E9,event_dates,0)))</f>
        <v/>
      </c>
      <c r="G9" s="14">
        <f>Year!L21</f>
        <v>40304</v>
      </c>
      <c r="H9" s="15" t="str">
        <f>IF(ISERROR(MATCH(G9,event_dates,0)),"",INDEX(events,MATCH(G9,event_dates,0)))</f>
        <v/>
      </c>
      <c r="I9" s="14">
        <f>Year!M21</f>
        <v>40305</v>
      </c>
      <c r="J9" s="15" t="str">
        <f>IF(ISERROR(MATCH(I9,event_dates,0)),"",INDEX(events,MATCH(I9,event_dates,0)))</f>
        <v/>
      </c>
      <c r="K9" s="14">
        <f>Year!N21</f>
        <v>40306</v>
      </c>
      <c r="L9" s="15" t="str">
        <f>IF(ISERROR(MATCH(K9,event_dates,0)),"",INDEX(events,MATCH(K9,event_dates,0)))</f>
        <v/>
      </c>
      <c r="M9" s="14">
        <f>Year!O21</f>
        <v>40307</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Year!I22</f>
        <v>40308</v>
      </c>
      <c r="B15" s="15" t="str">
        <f>IF(ISERROR(MATCH(A15,event_dates,0)),"",INDEX(events,MATCH(A15,event_dates,0)))</f>
        <v/>
      </c>
      <c r="C15" s="14">
        <f>Year!J22</f>
        <v>40309</v>
      </c>
      <c r="D15" s="15" t="str">
        <f>IF(ISERROR(MATCH(C15,event_dates,0)),"",INDEX(events,MATCH(C15,event_dates,0)))</f>
        <v/>
      </c>
      <c r="E15" s="14">
        <f>Year!K22</f>
        <v>40310</v>
      </c>
      <c r="F15" s="15" t="str">
        <f>IF(ISERROR(MATCH(E15,event_dates,0)),"",INDEX(events,MATCH(E15,event_dates,0)))</f>
        <v/>
      </c>
      <c r="G15" s="14">
        <f>Year!L22</f>
        <v>40311</v>
      </c>
      <c r="H15" s="15" t="str">
        <f>IF(ISERROR(MATCH(G15,event_dates,0)),"",INDEX(events,MATCH(G15,event_dates,0)))</f>
        <v/>
      </c>
      <c r="I15" s="14">
        <f>Year!M22</f>
        <v>40312</v>
      </c>
      <c r="J15" s="15" t="str">
        <f>IF(ISERROR(MATCH(I15,event_dates,0)),"",INDEX(events,MATCH(I15,event_dates,0)))</f>
        <v/>
      </c>
      <c r="K15" s="14">
        <f>Year!N22</f>
        <v>40313</v>
      </c>
      <c r="L15" s="15" t="str">
        <f>IF(ISERROR(MATCH(K15,event_dates,0)),"",INDEX(events,MATCH(K15,event_dates,0)))</f>
        <v/>
      </c>
      <c r="M15" s="14">
        <f>Year!O22</f>
        <v>40314</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Year!I23</f>
        <v>40315</v>
      </c>
      <c r="B21" s="15" t="str">
        <f>IF(ISERROR(MATCH(A21,event_dates,0)),"",INDEX(events,MATCH(A21,event_dates,0)))</f>
        <v/>
      </c>
      <c r="C21" s="14">
        <f>Year!J23</f>
        <v>40316</v>
      </c>
      <c r="D21" s="15" t="str">
        <f>IF(ISERROR(MATCH(C21,event_dates,0)),"",INDEX(events,MATCH(C21,event_dates,0)))</f>
        <v/>
      </c>
      <c r="E21" s="14">
        <f>Year!K23</f>
        <v>40317</v>
      </c>
      <c r="F21" s="15" t="str">
        <f>IF(ISERROR(MATCH(E21,event_dates,0)),"",INDEX(events,MATCH(E21,event_dates,0)))</f>
        <v/>
      </c>
      <c r="G21" s="14">
        <f>Year!L23</f>
        <v>40318</v>
      </c>
      <c r="H21" s="15" t="str">
        <f>IF(ISERROR(MATCH(G21,event_dates,0)),"",INDEX(events,MATCH(G21,event_dates,0)))</f>
        <v/>
      </c>
      <c r="I21" s="14">
        <f>Year!M23</f>
        <v>40319</v>
      </c>
      <c r="J21" s="15" t="str">
        <f>IF(ISERROR(MATCH(I21,event_dates,0)),"",INDEX(events,MATCH(I21,event_dates,0)))</f>
        <v/>
      </c>
      <c r="K21" s="14">
        <f>Year!N23</f>
        <v>40320</v>
      </c>
      <c r="L21" s="15" t="str">
        <f>IF(ISERROR(MATCH(K21,event_dates,0)),"",INDEX(events,MATCH(K21,event_dates,0)))</f>
        <v/>
      </c>
      <c r="M21" s="14">
        <f>Year!O23</f>
        <v>40321</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Year!I24</f>
        <v>40322</v>
      </c>
      <c r="B27" s="15" t="str">
        <f>IF(ISERROR(MATCH(A27,event_dates,0)),"",INDEX(events,MATCH(A27,event_dates,0)))</f>
        <v/>
      </c>
      <c r="C27" s="14">
        <f>Year!J24</f>
        <v>40323</v>
      </c>
      <c r="D27" s="15" t="str">
        <f>IF(ISERROR(MATCH(C27,event_dates,0)),"",INDEX(events,MATCH(C27,event_dates,0)))</f>
        <v/>
      </c>
      <c r="E27" s="14">
        <f>Year!K24</f>
        <v>40324</v>
      </c>
      <c r="F27" s="15" t="str">
        <f>IF(ISERROR(MATCH(E27,event_dates,0)),"",INDEX(events,MATCH(E27,event_dates,0)))</f>
        <v/>
      </c>
      <c r="G27" s="14">
        <f>Year!L24</f>
        <v>40325</v>
      </c>
      <c r="H27" s="15" t="str">
        <f>IF(ISERROR(MATCH(G27,event_dates,0)),"",INDEX(events,MATCH(G27,event_dates,0)))</f>
        <v/>
      </c>
      <c r="I27" s="14">
        <f>Year!M24</f>
        <v>40326</v>
      </c>
      <c r="J27" s="15" t="str">
        <f>IF(ISERROR(MATCH(I27,event_dates,0)),"",INDEX(events,MATCH(I27,event_dates,0)))</f>
        <v/>
      </c>
      <c r="K27" s="14">
        <f>Year!N24</f>
        <v>40327</v>
      </c>
      <c r="L27" s="15" t="str">
        <f>IF(ISERROR(MATCH(K27,event_dates,0)),"",INDEX(events,MATCH(K27,event_dates,0)))</f>
        <v/>
      </c>
      <c r="M27" s="14">
        <f>Year!O24</f>
        <v>40328</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f>Year!I25</f>
        <v>40329</v>
      </c>
      <c r="B33" s="15" t="str">
        <f>IF(ISERROR(MATCH(A33,event_dates,0)),"",INDEX(events,MATCH(A33,event_dates,0)))</f>
        <v/>
      </c>
      <c r="C33" s="14" t="str">
        <f>Year!J25</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K30:L30"/>
    <mergeCell ref="M30:N30"/>
    <mergeCell ref="A31:B31"/>
    <mergeCell ref="C31:D31"/>
    <mergeCell ref="E31:F31"/>
    <mergeCell ref="G31:H31"/>
    <mergeCell ref="I31:J31"/>
    <mergeCell ref="K31:L31"/>
    <mergeCell ref="M31:N31"/>
    <mergeCell ref="A30:B30"/>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 ref="C32:D32"/>
    <mergeCell ref="M37:N37"/>
    <mergeCell ref="K38:N38"/>
    <mergeCell ref="H1:N1"/>
    <mergeCell ref="A1:G1"/>
    <mergeCell ref="A37:B37"/>
    <mergeCell ref="C37:D37"/>
    <mergeCell ref="I32:J32"/>
    <mergeCell ref="K32:L32"/>
    <mergeCell ref="M32:N32"/>
    <mergeCell ref="A34:B3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7.xml><?xml version="1.0" encoding="utf-8"?>
<worksheet xmlns="http://schemas.openxmlformats.org/spreadsheetml/2006/main" xmlns:r="http://schemas.openxmlformats.org/officeDocument/2006/relationships">
  <sheetPr codeName="Sheet7">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Year!Q18</f>
        <v>40330</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Year!Q20</f>
        <v/>
      </c>
      <c r="B3" s="15" t="str">
        <f>IF(ISERROR(MATCH(A3,event_dates,0)),"",INDEX(events,MATCH(A3,event_dates,0)))</f>
        <v/>
      </c>
      <c r="C3" s="14">
        <f>Year!R20</f>
        <v>40330</v>
      </c>
      <c r="D3" s="15" t="str">
        <f>IF(ISERROR(MATCH(C3,event_dates,0)),"",INDEX(events,MATCH(C3,event_dates,0)))</f>
        <v/>
      </c>
      <c r="E3" s="14">
        <f>Year!S20</f>
        <v>40331</v>
      </c>
      <c r="F3" s="15" t="str">
        <f>IF(ISERROR(MATCH(E3,event_dates,0)),"",INDEX(events,MATCH(E3,event_dates,0)))</f>
        <v/>
      </c>
      <c r="G3" s="14">
        <f>Year!T20</f>
        <v>40332</v>
      </c>
      <c r="H3" s="15" t="str">
        <f>IF(ISERROR(MATCH(G3,event_dates,0)),"",INDEX(events,MATCH(G3,event_dates,0)))</f>
        <v/>
      </c>
      <c r="I3" s="14">
        <f>Year!U20</f>
        <v>40333</v>
      </c>
      <c r="J3" s="15" t="str">
        <f>IF(ISERROR(MATCH(I3,event_dates,0)),"",INDEX(events,MATCH(I3,event_dates,0)))</f>
        <v/>
      </c>
      <c r="K3" s="14">
        <f>Year!V20</f>
        <v>40334</v>
      </c>
      <c r="L3" s="15" t="str">
        <f>IF(ISERROR(MATCH(K3,event_dates,0)),"",INDEX(events,MATCH(K3,event_dates,0)))</f>
        <v/>
      </c>
      <c r="M3" s="14">
        <f>Year!W20</f>
        <v>40335</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Year!Q21</f>
        <v>40336</v>
      </c>
      <c r="B9" s="15" t="str">
        <f>IF(ISERROR(MATCH(A9,event_dates,0)),"",INDEX(events,MATCH(A9,event_dates,0)))</f>
        <v/>
      </c>
      <c r="C9" s="14">
        <f>Year!R21</f>
        <v>40337</v>
      </c>
      <c r="D9" s="15" t="str">
        <f>IF(ISERROR(MATCH(C9,event_dates,0)),"",INDEX(events,MATCH(C9,event_dates,0)))</f>
        <v/>
      </c>
      <c r="E9" s="14">
        <f>Year!S21</f>
        <v>40338</v>
      </c>
      <c r="F9" s="15" t="str">
        <f>IF(ISERROR(MATCH(E9,event_dates,0)),"",INDEX(events,MATCH(E9,event_dates,0)))</f>
        <v/>
      </c>
      <c r="G9" s="14">
        <f>Year!T21</f>
        <v>40339</v>
      </c>
      <c r="H9" s="15" t="str">
        <f>IF(ISERROR(MATCH(G9,event_dates,0)),"",INDEX(events,MATCH(G9,event_dates,0)))</f>
        <v/>
      </c>
      <c r="I9" s="14">
        <f>Year!U21</f>
        <v>40340</v>
      </c>
      <c r="J9" s="15" t="str">
        <f>IF(ISERROR(MATCH(I9,event_dates,0)),"",INDEX(events,MATCH(I9,event_dates,0)))</f>
        <v/>
      </c>
      <c r="K9" s="14">
        <f>Year!V21</f>
        <v>40341</v>
      </c>
      <c r="L9" s="15" t="str">
        <f>IF(ISERROR(MATCH(K9,event_dates,0)),"",INDEX(events,MATCH(K9,event_dates,0)))</f>
        <v/>
      </c>
      <c r="M9" s="14">
        <f>Year!W21</f>
        <v>40342</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Year!Q22</f>
        <v>40343</v>
      </c>
      <c r="B15" s="15" t="str">
        <f>IF(ISERROR(MATCH(A15,event_dates,0)),"",INDEX(events,MATCH(A15,event_dates,0)))</f>
        <v/>
      </c>
      <c r="C15" s="14">
        <f>Year!R22</f>
        <v>40344</v>
      </c>
      <c r="D15" s="15" t="str">
        <f>IF(ISERROR(MATCH(C15,event_dates,0)),"",INDEX(events,MATCH(C15,event_dates,0)))</f>
        <v/>
      </c>
      <c r="E15" s="14">
        <f>Year!S22</f>
        <v>40345</v>
      </c>
      <c r="F15" s="15" t="str">
        <f>IF(ISERROR(MATCH(E15,event_dates,0)),"",INDEX(events,MATCH(E15,event_dates,0)))</f>
        <v/>
      </c>
      <c r="G15" s="14">
        <f>Year!T22</f>
        <v>40346</v>
      </c>
      <c r="H15" s="15" t="str">
        <f>IF(ISERROR(MATCH(G15,event_dates,0)),"",INDEX(events,MATCH(G15,event_dates,0)))</f>
        <v/>
      </c>
      <c r="I15" s="14">
        <f>Year!U22</f>
        <v>40347</v>
      </c>
      <c r="J15" s="15" t="str">
        <f>IF(ISERROR(MATCH(I15,event_dates,0)),"",INDEX(events,MATCH(I15,event_dates,0)))</f>
        <v/>
      </c>
      <c r="K15" s="14">
        <f>Year!V22</f>
        <v>40348</v>
      </c>
      <c r="L15" s="15" t="str">
        <f>IF(ISERROR(MATCH(K15,event_dates,0)),"",INDEX(events,MATCH(K15,event_dates,0)))</f>
        <v/>
      </c>
      <c r="M15" s="14">
        <f>Year!W22</f>
        <v>40349</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Year!Q23</f>
        <v>40350</v>
      </c>
      <c r="B21" s="15" t="str">
        <f>IF(ISERROR(MATCH(A21,event_dates,0)),"",INDEX(events,MATCH(A21,event_dates,0)))</f>
        <v/>
      </c>
      <c r="C21" s="14">
        <f>Year!R23</f>
        <v>40351</v>
      </c>
      <c r="D21" s="15" t="str">
        <f>IF(ISERROR(MATCH(C21,event_dates,0)),"",INDEX(events,MATCH(C21,event_dates,0)))</f>
        <v/>
      </c>
      <c r="E21" s="14">
        <f>Year!S23</f>
        <v>40352</v>
      </c>
      <c r="F21" s="15" t="str">
        <f>IF(ISERROR(MATCH(E21,event_dates,0)),"",INDEX(events,MATCH(E21,event_dates,0)))</f>
        <v/>
      </c>
      <c r="G21" s="14">
        <f>Year!T23</f>
        <v>40353</v>
      </c>
      <c r="H21" s="15" t="str">
        <f>IF(ISERROR(MATCH(G21,event_dates,0)),"",INDEX(events,MATCH(G21,event_dates,0)))</f>
        <v/>
      </c>
      <c r="I21" s="14">
        <f>Year!U23</f>
        <v>40354</v>
      </c>
      <c r="J21" s="15" t="str">
        <f>IF(ISERROR(MATCH(I21,event_dates,0)),"",INDEX(events,MATCH(I21,event_dates,0)))</f>
        <v/>
      </c>
      <c r="K21" s="14">
        <f>Year!V23</f>
        <v>40355</v>
      </c>
      <c r="L21" s="15" t="str">
        <f>IF(ISERROR(MATCH(K21,event_dates,0)),"",INDEX(events,MATCH(K21,event_dates,0)))</f>
        <v/>
      </c>
      <c r="M21" s="14">
        <f>Year!W23</f>
        <v>40356</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Year!Q24</f>
        <v>40357</v>
      </c>
      <c r="B27" s="15" t="str">
        <f>IF(ISERROR(MATCH(A27,event_dates,0)),"",INDEX(events,MATCH(A27,event_dates,0)))</f>
        <v/>
      </c>
      <c r="C27" s="14">
        <f>Year!R24</f>
        <v>40358</v>
      </c>
      <c r="D27" s="15" t="str">
        <f>IF(ISERROR(MATCH(C27,event_dates,0)),"",INDEX(events,MATCH(C27,event_dates,0)))</f>
        <v/>
      </c>
      <c r="E27" s="14">
        <f>Year!S24</f>
        <v>40359</v>
      </c>
      <c r="F27" s="15" t="str">
        <f>IF(ISERROR(MATCH(E27,event_dates,0)),"",INDEX(events,MATCH(E27,event_dates,0)))</f>
        <v/>
      </c>
      <c r="G27" s="14" t="str">
        <f>Year!T24</f>
        <v/>
      </c>
      <c r="H27" s="15" t="str">
        <f>IF(ISERROR(MATCH(G27,event_dates,0)),"",INDEX(events,MATCH(G27,event_dates,0)))</f>
        <v/>
      </c>
      <c r="I27" s="14" t="str">
        <f>Year!U24</f>
        <v/>
      </c>
      <c r="J27" s="15" t="str">
        <f>IF(ISERROR(MATCH(I27,event_dates,0)),"",INDEX(events,MATCH(I27,event_dates,0)))</f>
        <v/>
      </c>
      <c r="K27" s="14" t="str">
        <f>Year!V24</f>
        <v/>
      </c>
      <c r="L27" s="15" t="str">
        <f>IF(ISERROR(MATCH(K27,event_dates,0)),"",INDEX(events,MATCH(K27,event_dates,0)))</f>
        <v/>
      </c>
      <c r="M27" s="14" t="str">
        <f>Year!W24</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Year!Q25</f>
        <v/>
      </c>
      <c r="B33" s="15" t="str">
        <f>IF(ISERROR(MATCH(A33,event_dates,0)),"",INDEX(events,MATCH(A33,event_dates,0)))</f>
        <v/>
      </c>
      <c r="C33" s="14" t="str">
        <f>Year!R25</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K32:L32"/>
    <mergeCell ref="M32:N32"/>
    <mergeCell ref="A34:B34"/>
    <mergeCell ref="C34:D34"/>
    <mergeCell ref="A32:B32"/>
    <mergeCell ref="C32:D32"/>
    <mergeCell ref="E32:F32"/>
    <mergeCell ref="G32:H32"/>
    <mergeCell ref="I32:J32"/>
    <mergeCell ref="E31:F31"/>
    <mergeCell ref="G31:H31"/>
    <mergeCell ref="A38:B38"/>
    <mergeCell ref="C38:D38"/>
    <mergeCell ref="A35:B35"/>
    <mergeCell ref="C35:D35"/>
    <mergeCell ref="A36:B36"/>
    <mergeCell ref="C36:D36"/>
    <mergeCell ref="A37:B37"/>
    <mergeCell ref="C37:D37"/>
    <mergeCell ref="I31:J31"/>
    <mergeCell ref="K31:L31"/>
    <mergeCell ref="M31:N31"/>
    <mergeCell ref="A30:B30"/>
    <mergeCell ref="I30:J30"/>
    <mergeCell ref="C30:D30"/>
    <mergeCell ref="E30:F30"/>
    <mergeCell ref="G30:H30"/>
    <mergeCell ref="A31:B31"/>
    <mergeCell ref="C31:D31"/>
    <mergeCell ref="M29:N29"/>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2:N22"/>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17:N17"/>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2:N12"/>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7:N7"/>
    <mergeCell ref="A8:B8"/>
    <mergeCell ref="C8:D8"/>
    <mergeCell ref="E8:F8"/>
    <mergeCell ref="G8:H8"/>
    <mergeCell ref="I8:J8"/>
    <mergeCell ref="K8:L8"/>
    <mergeCell ref="M8:N8"/>
    <mergeCell ref="A7:B7"/>
    <mergeCell ref="C7:D7"/>
    <mergeCell ref="E7:F7"/>
    <mergeCell ref="G7:H7"/>
    <mergeCell ref="I5:J5"/>
    <mergeCell ref="K5:L5"/>
    <mergeCell ref="E5:F5"/>
    <mergeCell ref="G5:H5"/>
    <mergeCell ref="I7:J7"/>
    <mergeCell ref="K7:L7"/>
    <mergeCell ref="M5:N5"/>
    <mergeCell ref="A6:B6"/>
    <mergeCell ref="C6:D6"/>
    <mergeCell ref="E6:F6"/>
    <mergeCell ref="G6:H6"/>
    <mergeCell ref="I6:J6"/>
    <mergeCell ref="K6:L6"/>
    <mergeCell ref="M6:N6"/>
    <mergeCell ref="A5:B5"/>
    <mergeCell ref="C5:D5"/>
    <mergeCell ref="H1:N1"/>
    <mergeCell ref="A4:B4"/>
    <mergeCell ref="C4:D4"/>
    <mergeCell ref="E4:F4"/>
    <mergeCell ref="G4:H4"/>
    <mergeCell ref="I4:J4"/>
    <mergeCell ref="K4:L4"/>
    <mergeCell ref="M4:N4"/>
    <mergeCell ref="M37:N37"/>
    <mergeCell ref="K38:N38"/>
    <mergeCell ref="A1:G1"/>
    <mergeCell ref="I2:J2"/>
    <mergeCell ref="K2:L2"/>
    <mergeCell ref="M2:N2"/>
    <mergeCell ref="A2:B2"/>
    <mergeCell ref="C2:D2"/>
    <mergeCell ref="E2:F2"/>
    <mergeCell ref="G2:H2"/>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8.xml><?xml version="1.0" encoding="utf-8"?>
<worksheet xmlns="http://schemas.openxmlformats.org/spreadsheetml/2006/main" xmlns:r="http://schemas.openxmlformats.org/officeDocument/2006/relationships">
  <sheetPr codeName="Sheet8">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Year!A27</f>
        <v>40360</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Year!A29</f>
        <v/>
      </c>
      <c r="B3" s="15" t="str">
        <f>IF(ISERROR(MATCH(A3,event_dates,0)),"",INDEX(events,MATCH(A3,event_dates,0)))</f>
        <v/>
      </c>
      <c r="C3" s="14" t="str">
        <f>Year!B29</f>
        <v/>
      </c>
      <c r="D3" s="15" t="str">
        <f>IF(ISERROR(MATCH(C3,event_dates,0)),"",INDEX(events,MATCH(C3,event_dates,0)))</f>
        <v/>
      </c>
      <c r="E3" s="14" t="str">
        <f>Year!C29</f>
        <v/>
      </c>
      <c r="F3" s="15" t="str">
        <f>IF(ISERROR(MATCH(E3,event_dates,0)),"",INDEX(events,MATCH(E3,event_dates,0)))</f>
        <v/>
      </c>
      <c r="G3" s="14">
        <f>Year!D29</f>
        <v>40360</v>
      </c>
      <c r="H3" s="15" t="str">
        <f>IF(ISERROR(MATCH(G3,event_dates,0)),"",INDEX(events,MATCH(G3,event_dates,0)))</f>
        <v/>
      </c>
      <c r="I3" s="14">
        <f>Year!E29</f>
        <v>40361</v>
      </c>
      <c r="J3" s="15" t="str">
        <f>IF(ISERROR(MATCH(I3,event_dates,0)),"",INDEX(events,MATCH(I3,event_dates,0)))</f>
        <v/>
      </c>
      <c r="K3" s="14">
        <f>Year!F29</f>
        <v>40362</v>
      </c>
      <c r="L3" s="15" t="str">
        <f>IF(ISERROR(MATCH(K3,event_dates,0)),"",INDEX(events,MATCH(K3,event_dates,0)))</f>
        <v/>
      </c>
      <c r="M3" s="14">
        <f>Year!G29</f>
        <v>40363</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Year!A30</f>
        <v>40364</v>
      </c>
      <c r="B9" s="15" t="str">
        <f>IF(ISERROR(MATCH(A9,event_dates,0)),"",INDEX(events,MATCH(A9,event_dates,0)))</f>
        <v/>
      </c>
      <c r="C9" s="14">
        <f>Year!B30</f>
        <v>40365</v>
      </c>
      <c r="D9" s="15" t="str">
        <f>IF(ISERROR(MATCH(C9,event_dates,0)),"",INDEX(events,MATCH(C9,event_dates,0)))</f>
        <v/>
      </c>
      <c r="E9" s="14">
        <f>Year!C30</f>
        <v>40366</v>
      </c>
      <c r="F9" s="15" t="str">
        <f>IF(ISERROR(MATCH(E9,event_dates,0)),"",INDEX(events,MATCH(E9,event_dates,0)))</f>
        <v/>
      </c>
      <c r="G9" s="14">
        <f>Year!D30</f>
        <v>40367</v>
      </c>
      <c r="H9" s="15" t="str">
        <f>IF(ISERROR(MATCH(G9,event_dates,0)),"",INDEX(events,MATCH(G9,event_dates,0)))</f>
        <v/>
      </c>
      <c r="I9" s="14">
        <f>Year!E30</f>
        <v>40368</v>
      </c>
      <c r="J9" s="15" t="str">
        <f>IF(ISERROR(MATCH(I9,event_dates,0)),"",INDEX(events,MATCH(I9,event_dates,0)))</f>
        <v/>
      </c>
      <c r="K9" s="14">
        <f>Year!F30</f>
        <v>40369</v>
      </c>
      <c r="L9" s="15" t="str">
        <f>IF(ISERROR(MATCH(K9,event_dates,0)),"",INDEX(events,MATCH(K9,event_dates,0)))</f>
        <v/>
      </c>
      <c r="M9" s="14">
        <f>Year!G30</f>
        <v>40370</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Year!A31</f>
        <v>40371</v>
      </c>
      <c r="B15" s="15" t="str">
        <f>IF(ISERROR(MATCH(A15,event_dates,0)),"",INDEX(events,MATCH(A15,event_dates,0)))</f>
        <v/>
      </c>
      <c r="C15" s="14">
        <f>Year!B31</f>
        <v>40372</v>
      </c>
      <c r="D15" s="15" t="str">
        <f>IF(ISERROR(MATCH(C15,event_dates,0)),"",INDEX(events,MATCH(C15,event_dates,0)))</f>
        <v/>
      </c>
      <c r="E15" s="14">
        <f>Year!C31</f>
        <v>40373</v>
      </c>
      <c r="F15" s="15" t="str">
        <f>IF(ISERROR(MATCH(E15,event_dates,0)),"",INDEX(events,MATCH(E15,event_dates,0)))</f>
        <v/>
      </c>
      <c r="G15" s="14">
        <f>Year!D31</f>
        <v>40374</v>
      </c>
      <c r="H15" s="15" t="str">
        <f>IF(ISERROR(MATCH(G15,event_dates,0)),"",INDEX(events,MATCH(G15,event_dates,0)))</f>
        <v/>
      </c>
      <c r="I15" s="14">
        <f>Year!E31</f>
        <v>40375</v>
      </c>
      <c r="J15" s="15" t="str">
        <f>IF(ISERROR(MATCH(I15,event_dates,0)),"",INDEX(events,MATCH(I15,event_dates,0)))</f>
        <v/>
      </c>
      <c r="K15" s="14">
        <f>Year!F31</f>
        <v>40376</v>
      </c>
      <c r="L15" s="15" t="str">
        <f>IF(ISERROR(MATCH(K15,event_dates,0)),"",INDEX(events,MATCH(K15,event_dates,0)))</f>
        <v/>
      </c>
      <c r="M15" s="14">
        <f>Year!G31</f>
        <v>40377</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Year!A32</f>
        <v>40378</v>
      </c>
      <c r="B21" s="15" t="str">
        <f>IF(ISERROR(MATCH(A21,event_dates,0)),"",INDEX(events,MATCH(A21,event_dates,0)))</f>
        <v/>
      </c>
      <c r="C21" s="14">
        <f>Year!B32</f>
        <v>40379</v>
      </c>
      <c r="D21" s="15" t="str">
        <f>IF(ISERROR(MATCH(C21,event_dates,0)),"",INDEX(events,MATCH(C21,event_dates,0)))</f>
        <v/>
      </c>
      <c r="E21" s="14">
        <f>Year!C32</f>
        <v>40380</v>
      </c>
      <c r="F21" s="15" t="str">
        <f>IF(ISERROR(MATCH(E21,event_dates,0)),"",INDEX(events,MATCH(E21,event_dates,0)))</f>
        <v/>
      </c>
      <c r="G21" s="14">
        <f>Year!D32</f>
        <v>40381</v>
      </c>
      <c r="H21" s="15" t="str">
        <f>IF(ISERROR(MATCH(G21,event_dates,0)),"",INDEX(events,MATCH(G21,event_dates,0)))</f>
        <v/>
      </c>
      <c r="I21" s="14">
        <f>Year!E32</f>
        <v>40382</v>
      </c>
      <c r="J21" s="15" t="str">
        <f>IF(ISERROR(MATCH(I21,event_dates,0)),"",INDEX(events,MATCH(I21,event_dates,0)))</f>
        <v/>
      </c>
      <c r="K21" s="14">
        <f>Year!F32</f>
        <v>40383</v>
      </c>
      <c r="L21" s="15" t="str">
        <f>IF(ISERROR(MATCH(K21,event_dates,0)),"",INDEX(events,MATCH(K21,event_dates,0)))</f>
        <v/>
      </c>
      <c r="M21" s="14">
        <f>Year!G32</f>
        <v>40384</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Year!A33</f>
        <v>40385</v>
      </c>
      <c r="B27" s="15" t="str">
        <f>IF(ISERROR(MATCH(A27,event_dates,0)),"",INDEX(events,MATCH(A27,event_dates,0)))</f>
        <v/>
      </c>
      <c r="C27" s="14">
        <f>Year!B33</f>
        <v>40386</v>
      </c>
      <c r="D27" s="15" t="str">
        <f>IF(ISERROR(MATCH(C27,event_dates,0)),"",INDEX(events,MATCH(C27,event_dates,0)))</f>
        <v/>
      </c>
      <c r="E27" s="14">
        <f>Year!C33</f>
        <v>40387</v>
      </c>
      <c r="F27" s="15" t="str">
        <f>IF(ISERROR(MATCH(E27,event_dates,0)),"",INDEX(events,MATCH(E27,event_dates,0)))</f>
        <v/>
      </c>
      <c r="G27" s="14">
        <f>Year!D33</f>
        <v>40388</v>
      </c>
      <c r="H27" s="15" t="str">
        <f>IF(ISERROR(MATCH(G27,event_dates,0)),"",INDEX(events,MATCH(G27,event_dates,0)))</f>
        <v/>
      </c>
      <c r="I27" s="14">
        <f>Year!E33</f>
        <v>40389</v>
      </c>
      <c r="J27" s="15" t="str">
        <f>IF(ISERROR(MATCH(I27,event_dates,0)),"",INDEX(events,MATCH(I27,event_dates,0)))</f>
        <v/>
      </c>
      <c r="K27" s="14">
        <f>Year!F33</f>
        <v>40390</v>
      </c>
      <c r="L27" s="15" t="str">
        <f>IF(ISERROR(MATCH(K27,event_dates,0)),"",INDEX(events,MATCH(K27,event_dates,0)))</f>
        <v/>
      </c>
      <c r="M27" s="14" t="str">
        <f>Year!G33</f>
        <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t="str">
        <f>Year!A34</f>
        <v/>
      </c>
      <c r="B33" s="15" t="str">
        <f>IF(ISERROR(MATCH(A33,event_dates,0)),"",INDEX(events,MATCH(A33,event_dates,0)))</f>
        <v/>
      </c>
      <c r="C33" s="14" t="str">
        <f>Year!B34</f>
        <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K30:L30"/>
    <mergeCell ref="M30:N30"/>
    <mergeCell ref="A31:B31"/>
    <mergeCell ref="C31:D31"/>
    <mergeCell ref="E31:F31"/>
    <mergeCell ref="G31:H31"/>
    <mergeCell ref="I31:J31"/>
    <mergeCell ref="K31:L31"/>
    <mergeCell ref="M31:N31"/>
    <mergeCell ref="A30:B30"/>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 ref="C32:D32"/>
    <mergeCell ref="M37:N37"/>
    <mergeCell ref="K38:N38"/>
    <mergeCell ref="H1:N1"/>
    <mergeCell ref="A1:G1"/>
    <mergeCell ref="A37:B37"/>
    <mergeCell ref="C37:D37"/>
    <mergeCell ref="I32:J32"/>
    <mergeCell ref="K32:L32"/>
    <mergeCell ref="M32:N32"/>
    <mergeCell ref="A34:B3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9.xml><?xml version="1.0" encoding="utf-8"?>
<worksheet xmlns="http://schemas.openxmlformats.org/spreadsheetml/2006/main" xmlns:r="http://schemas.openxmlformats.org/officeDocument/2006/relationships">
  <sheetPr codeName="Sheet9">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1" customFormat="1" ht="50.1" customHeight="1">
      <c r="A1" s="88" t="str">
        <f>IF(Year!$Q$4="","",Year!$Q$4)</f>
        <v/>
      </c>
      <c r="B1" s="88"/>
      <c r="C1" s="88"/>
      <c r="D1" s="88"/>
      <c r="E1" s="88"/>
      <c r="F1" s="88"/>
      <c r="G1" s="88"/>
      <c r="H1" s="87">
        <f>Year!I27</f>
        <v>40391</v>
      </c>
      <c r="I1" s="87"/>
      <c r="J1" s="87"/>
      <c r="K1" s="87"/>
      <c r="L1" s="87"/>
      <c r="M1" s="87"/>
      <c r="N1" s="87"/>
    </row>
    <row r="2" spans="1:14" s="11" customFormat="1" ht="15.75">
      <c r="A2" s="86" t="str">
        <f>'1'!A2:B2</f>
        <v>Monday</v>
      </c>
      <c r="B2" s="84"/>
      <c r="C2" s="84" t="str">
        <f>'1'!C2:D2</f>
        <v>Tuesday</v>
      </c>
      <c r="D2" s="84"/>
      <c r="E2" s="84" t="str">
        <f>'1'!E2:F2</f>
        <v>Wednesday</v>
      </c>
      <c r="F2" s="84"/>
      <c r="G2" s="84" t="str">
        <f>'1'!G2:H2</f>
        <v>Thursday</v>
      </c>
      <c r="H2" s="84"/>
      <c r="I2" s="84" t="str">
        <f>'1'!I2:J2</f>
        <v>Friday</v>
      </c>
      <c r="J2" s="84"/>
      <c r="K2" s="84" t="str">
        <f>'1'!K2:L2</f>
        <v>Saturday</v>
      </c>
      <c r="L2" s="84"/>
      <c r="M2" s="84" t="str">
        <f>'1'!M2:N2</f>
        <v>Sunday</v>
      </c>
      <c r="N2" s="85"/>
    </row>
    <row r="3" spans="1:14" s="11" customFormat="1" ht="18">
      <c r="A3" s="14" t="str">
        <f>Year!I29</f>
        <v/>
      </c>
      <c r="B3" s="15" t="str">
        <f>IF(ISERROR(MATCH(A3,event_dates,0)),"",INDEX(events,MATCH(A3,event_dates,0)))</f>
        <v/>
      </c>
      <c r="C3" s="14" t="str">
        <f>Year!J29</f>
        <v/>
      </c>
      <c r="D3" s="15" t="str">
        <f>IF(ISERROR(MATCH(C3,event_dates,0)),"",INDEX(events,MATCH(C3,event_dates,0)))</f>
        <v/>
      </c>
      <c r="E3" s="14" t="str">
        <f>Year!K29</f>
        <v/>
      </c>
      <c r="F3" s="15" t="str">
        <f>IF(ISERROR(MATCH(E3,event_dates,0)),"",INDEX(events,MATCH(E3,event_dates,0)))</f>
        <v/>
      </c>
      <c r="G3" s="14" t="str">
        <f>Year!L29</f>
        <v/>
      </c>
      <c r="H3" s="15" t="str">
        <f>IF(ISERROR(MATCH(G3,event_dates,0)),"",INDEX(events,MATCH(G3,event_dates,0)))</f>
        <v/>
      </c>
      <c r="I3" s="14" t="str">
        <f>Year!M29</f>
        <v/>
      </c>
      <c r="J3" s="15" t="str">
        <f>IF(ISERROR(MATCH(I3,event_dates,0)),"",INDEX(events,MATCH(I3,event_dates,0)))</f>
        <v/>
      </c>
      <c r="K3" s="14" t="str">
        <f>Year!N29</f>
        <v/>
      </c>
      <c r="L3" s="15" t="str">
        <f>IF(ISERROR(MATCH(K3,event_dates,0)),"",INDEX(events,MATCH(K3,event_dates,0)))</f>
        <v/>
      </c>
      <c r="M3" s="14">
        <f>Year!O29</f>
        <v>40391</v>
      </c>
      <c r="N3" s="15" t="str">
        <f>IF(ISERROR(MATCH(M3,event_dates,0)),"",INDEX(events,MATCH(M3,event_dates,0)))</f>
        <v/>
      </c>
    </row>
    <row r="4" spans="1:14" s="11" customFormat="1">
      <c r="A4" s="81" t="str">
        <f ca="1">IF(ISERROR(MATCH(A3,event_dates,0)+MATCH(A3,OFFSET(event_dates,MATCH(A3,event_dates,0),0,500,1),0)),"",INDEX(events,MATCH(A3,event_dates,0)+MATCH(A3,OFFSET(event_dates,MATCH(A3,event_dates,0),0,500,1),0)))</f>
        <v/>
      </c>
      <c r="B4" s="78"/>
      <c r="C4" s="81" t="str">
        <f ca="1">IF(ISERROR(MATCH(C3,event_dates,0)+MATCH(C3,OFFSET(event_dates,MATCH(C3,event_dates,0),0,500,1),0)),"",INDEX(events,MATCH(C3,event_dates,0)+MATCH(C3,OFFSET(event_dates,MATCH(C3,event_dates,0),0,500,1),0)))</f>
        <v/>
      </c>
      <c r="D4" s="78"/>
      <c r="E4" s="81" t="str">
        <f ca="1">IF(ISERROR(MATCH(E3,event_dates,0)+MATCH(E3,OFFSET(event_dates,MATCH(E3,event_dates,0),0,500,1),0)),"",INDEX(events,MATCH(E3,event_dates,0)+MATCH(E3,OFFSET(event_dates,MATCH(E3,event_dates,0),0,500,1),0)))</f>
        <v/>
      </c>
      <c r="F4" s="78"/>
      <c r="G4" s="81" t="str">
        <f ca="1">IF(ISERROR(MATCH(G3,event_dates,0)+MATCH(G3,OFFSET(event_dates,MATCH(G3,event_dates,0),0,500,1),0)),"",INDEX(events,MATCH(G3,event_dates,0)+MATCH(G3,OFFSET(event_dates,MATCH(G3,event_dates,0),0,500,1),0)))</f>
        <v/>
      </c>
      <c r="H4" s="78"/>
      <c r="I4" s="81" t="str">
        <f ca="1">IF(ISERROR(MATCH(I3,event_dates,0)+MATCH(I3,OFFSET(event_dates,MATCH(I3,event_dates,0),0,500,1),0)),"",INDEX(events,MATCH(I3,event_dates,0)+MATCH(I3,OFFSET(event_dates,MATCH(I3,event_dates,0),0,500,1),0)))</f>
        <v/>
      </c>
      <c r="J4" s="78"/>
      <c r="K4" s="81" t="str">
        <f ca="1">IF(ISERROR(MATCH(K3,event_dates,0)+MATCH(K3,OFFSET(event_dates,MATCH(K3,event_dates,0),0,500,1),0)),"",INDEX(events,MATCH(K3,event_dates,0)+MATCH(K3,OFFSET(event_dates,MATCH(K3,event_dates,0),0,500,1),0)))</f>
        <v/>
      </c>
      <c r="L4" s="78"/>
      <c r="M4" s="81" t="str">
        <f ca="1">IF(ISERROR(MATCH(M3,event_dates,0)+MATCH(M3,OFFSET(event_dates,MATCH(M3,event_dates,0),0,500,1),0)),"",INDEX(events,MATCH(M3,event_dates,0)+MATCH(M3,OFFSET(event_dates,MATCH(M3,event_dates,0),0,500,1),0)))</f>
        <v/>
      </c>
      <c r="N4" s="78"/>
    </row>
    <row r="5" spans="1:14" s="11" customFormat="1">
      <c r="A5" s="77"/>
      <c r="B5" s="78"/>
      <c r="C5" s="77"/>
      <c r="D5" s="78"/>
      <c r="E5" s="77"/>
      <c r="F5" s="78"/>
      <c r="G5" s="77"/>
      <c r="H5" s="78"/>
      <c r="I5" s="77"/>
      <c r="J5" s="78"/>
      <c r="K5" s="77"/>
      <c r="L5" s="78"/>
      <c r="M5" s="77"/>
      <c r="N5" s="78"/>
    </row>
    <row r="6" spans="1:14" s="11" customFormat="1">
      <c r="A6" s="77"/>
      <c r="B6" s="78"/>
      <c r="C6" s="77"/>
      <c r="D6" s="78"/>
      <c r="E6" s="77"/>
      <c r="F6" s="78"/>
      <c r="G6" s="77"/>
      <c r="H6" s="78"/>
      <c r="I6" s="77"/>
      <c r="J6" s="78"/>
      <c r="K6" s="77"/>
      <c r="L6" s="78"/>
      <c r="M6" s="77"/>
      <c r="N6" s="78"/>
    </row>
    <row r="7" spans="1:14" s="11" customFormat="1">
      <c r="A7" s="77" t="s">
        <v>7</v>
      </c>
      <c r="B7" s="78"/>
      <c r="C7" s="77" t="s">
        <v>7</v>
      </c>
      <c r="D7" s="78"/>
      <c r="E7" s="77" t="s">
        <v>7</v>
      </c>
      <c r="F7" s="78"/>
      <c r="G7" s="77" t="s">
        <v>7</v>
      </c>
      <c r="H7" s="78"/>
      <c r="I7" s="77" t="s">
        <v>7</v>
      </c>
      <c r="J7" s="78"/>
      <c r="K7" s="77" t="s">
        <v>7</v>
      </c>
      <c r="L7" s="78"/>
      <c r="M7" s="77" t="s">
        <v>7</v>
      </c>
      <c r="N7" s="78"/>
    </row>
    <row r="8" spans="1:14" s="12" customFormat="1">
      <c r="A8" s="79" t="s">
        <v>7</v>
      </c>
      <c r="B8" s="80"/>
      <c r="C8" s="79" t="s">
        <v>7</v>
      </c>
      <c r="D8" s="80"/>
      <c r="E8" s="79" t="s">
        <v>7</v>
      </c>
      <c r="F8" s="80"/>
      <c r="G8" s="79" t="s">
        <v>7</v>
      </c>
      <c r="H8" s="80"/>
      <c r="I8" s="79" t="s">
        <v>7</v>
      </c>
      <c r="J8" s="80"/>
      <c r="K8" s="79" t="s">
        <v>7</v>
      </c>
      <c r="L8" s="80"/>
      <c r="M8" s="79" t="s">
        <v>7</v>
      </c>
      <c r="N8" s="80"/>
    </row>
    <row r="9" spans="1:14" s="11" customFormat="1" ht="18">
      <c r="A9" s="14">
        <f>Year!I30</f>
        <v>40392</v>
      </c>
      <c r="B9" s="15" t="str">
        <f>IF(ISERROR(MATCH(A9,event_dates,0)),"",INDEX(events,MATCH(A9,event_dates,0)))</f>
        <v/>
      </c>
      <c r="C9" s="14">
        <f>Year!J30</f>
        <v>40393</v>
      </c>
      <c r="D9" s="15" t="str">
        <f>IF(ISERROR(MATCH(C9,event_dates,0)),"",INDEX(events,MATCH(C9,event_dates,0)))</f>
        <v/>
      </c>
      <c r="E9" s="14">
        <f>Year!K30</f>
        <v>40394</v>
      </c>
      <c r="F9" s="15" t="str">
        <f>IF(ISERROR(MATCH(E9,event_dates,0)),"",INDEX(events,MATCH(E9,event_dates,0)))</f>
        <v/>
      </c>
      <c r="G9" s="14">
        <f>Year!L30</f>
        <v>40395</v>
      </c>
      <c r="H9" s="15" t="str">
        <f>IF(ISERROR(MATCH(G9,event_dates,0)),"",INDEX(events,MATCH(G9,event_dates,0)))</f>
        <v/>
      </c>
      <c r="I9" s="14">
        <f>Year!M30</f>
        <v>40396</v>
      </c>
      <c r="J9" s="15" t="str">
        <f>IF(ISERROR(MATCH(I9,event_dates,0)),"",INDEX(events,MATCH(I9,event_dates,0)))</f>
        <v/>
      </c>
      <c r="K9" s="14">
        <f>Year!N30</f>
        <v>40397</v>
      </c>
      <c r="L9" s="15" t="str">
        <f>IF(ISERROR(MATCH(K9,event_dates,0)),"",INDEX(events,MATCH(K9,event_dates,0)))</f>
        <v/>
      </c>
      <c r="M9" s="14">
        <f>Year!O30</f>
        <v>40398</v>
      </c>
      <c r="N9" s="15" t="str">
        <f>IF(ISERROR(MATCH(M9,event_dates,0)),"",INDEX(events,MATCH(M9,event_dates,0)))</f>
        <v/>
      </c>
    </row>
    <row r="10" spans="1:14" s="11" customFormat="1">
      <c r="A10" s="81" t="str">
        <f ca="1">IF(ISERROR(MATCH(A9,event_dates,0)+MATCH(A9,OFFSET(event_dates,MATCH(A9,event_dates,0),0,500,1),0)),"",INDEX(events,MATCH(A9,event_dates,0)+MATCH(A9,OFFSET(event_dates,MATCH(A9,event_dates,0),0,500,1),0)))</f>
        <v/>
      </c>
      <c r="B10" s="78"/>
      <c r="C10" s="81" t="str">
        <f ca="1">IF(ISERROR(MATCH(C9,event_dates,0)+MATCH(C9,OFFSET(event_dates,MATCH(C9,event_dates,0),0,500,1),0)),"",INDEX(events,MATCH(C9,event_dates,0)+MATCH(C9,OFFSET(event_dates,MATCH(C9,event_dates,0),0,500,1),0)))</f>
        <v/>
      </c>
      <c r="D10" s="78"/>
      <c r="E10" s="81" t="str">
        <f ca="1">IF(ISERROR(MATCH(E9,event_dates,0)+MATCH(E9,OFFSET(event_dates,MATCH(E9,event_dates,0),0,500,1),0)),"",INDEX(events,MATCH(E9,event_dates,0)+MATCH(E9,OFFSET(event_dates,MATCH(E9,event_dates,0),0,500,1),0)))</f>
        <v/>
      </c>
      <c r="F10" s="78"/>
      <c r="G10" s="81" t="str">
        <f ca="1">IF(ISERROR(MATCH(G9,event_dates,0)+MATCH(G9,OFFSET(event_dates,MATCH(G9,event_dates,0),0,500,1),0)),"",INDEX(events,MATCH(G9,event_dates,0)+MATCH(G9,OFFSET(event_dates,MATCH(G9,event_dates,0),0,500,1),0)))</f>
        <v/>
      </c>
      <c r="H10" s="78"/>
      <c r="I10" s="81" t="str">
        <f ca="1">IF(ISERROR(MATCH(I9,event_dates,0)+MATCH(I9,OFFSET(event_dates,MATCH(I9,event_dates,0),0,500,1),0)),"",INDEX(events,MATCH(I9,event_dates,0)+MATCH(I9,OFFSET(event_dates,MATCH(I9,event_dates,0),0,500,1),0)))</f>
        <v/>
      </c>
      <c r="J10" s="78"/>
      <c r="K10" s="81" t="str">
        <f ca="1">IF(ISERROR(MATCH(K9,event_dates,0)+MATCH(K9,OFFSET(event_dates,MATCH(K9,event_dates,0),0,500,1),0)),"",INDEX(events,MATCH(K9,event_dates,0)+MATCH(K9,OFFSET(event_dates,MATCH(K9,event_dates,0),0,500,1),0)))</f>
        <v/>
      </c>
      <c r="L10" s="78"/>
      <c r="M10" s="81" t="str">
        <f ca="1">IF(ISERROR(MATCH(M9,event_dates,0)+MATCH(M9,OFFSET(event_dates,MATCH(M9,event_dates,0),0,500,1),0)),"",INDEX(events,MATCH(M9,event_dates,0)+MATCH(M9,OFFSET(event_dates,MATCH(M9,event_dates,0),0,500,1),0)))</f>
        <v/>
      </c>
      <c r="N10" s="78"/>
    </row>
    <row r="11" spans="1:14" s="11" customFormat="1">
      <c r="A11" s="77"/>
      <c r="B11" s="78"/>
      <c r="C11" s="77"/>
      <c r="D11" s="78"/>
      <c r="E11" s="77"/>
      <c r="F11" s="78"/>
      <c r="G11" s="77"/>
      <c r="H11" s="78"/>
      <c r="I11" s="77"/>
      <c r="J11" s="78"/>
      <c r="K11" s="77"/>
      <c r="L11" s="78"/>
      <c r="M11" s="77"/>
      <c r="N11" s="78"/>
    </row>
    <row r="12" spans="1:14" s="11" customFormat="1">
      <c r="A12" s="77"/>
      <c r="B12" s="78"/>
      <c r="C12" s="77"/>
      <c r="D12" s="78"/>
      <c r="E12" s="77"/>
      <c r="F12" s="78"/>
      <c r="G12" s="77"/>
      <c r="H12" s="78"/>
      <c r="I12" s="77"/>
      <c r="J12" s="78"/>
      <c r="K12" s="77"/>
      <c r="L12" s="78"/>
      <c r="M12" s="77"/>
      <c r="N12" s="78"/>
    </row>
    <row r="13" spans="1:14" s="11" customFormat="1">
      <c r="A13" s="77" t="s">
        <v>7</v>
      </c>
      <c r="B13" s="78"/>
      <c r="C13" s="77" t="s">
        <v>7</v>
      </c>
      <c r="D13" s="78"/>
      <c r="E13" s="77" t="s">
        <v>7</v>
      </c>
      <c r="F13" s="78"/>
      <c r="G13" s="77" t="s">
        <v>7</v>
      </c>
      <c r="H13" s="78"/>
      <c r="I13" s="77" t="s">
        <v>7</v>
      </c>
      <c r="J13" s="78"/>
      <c r="K13" s="77" t="s">
        <v>7</v>
      </c>
      <c r="L13" s="78"/>
      <c r="M13" s="77" t="s">
        <v>7</v>
      </c>
      <c r="N13" s="78"/>
    </row>
    <row r="14" spans="1:14" s="12" customFormat="1">
      <c r="A14" s="79" t="s">
        <v>7</v>
      </c>
      <c r="B14" s="80"/>
      <c r="C14" s="79" t="s">
        <v>7</v>
      </c>
      <c r="D14" s="80"/>
      <c r="E14" s="79" t="s">
        <v>7</v>
      </c>
      <c r="F14" s="80"/>
      <c r="G14" s="79" t="s">
        <v>7</v>
      </c>
      <c r="H14" s="80"/>
      <c r="I14" s="79" t="s">
        <v>7</v>
      </c>
      <c r="J14" s="80"/>
      <c r="K14" s="79" t="s">
        <v>7</v>
      </c>
      <c r="L14" s="80"/>
      <c r="M14" s="79" t="s">
        <v>7</v>
      </c>
      <c r="N14" s="80"/>
    </row>
    <row r="15" spans="1:14" s="11" customFormat="1" ht="18">
      <c r="A15" s="14">
        <f>Year!I31</f>
        <v>40399</v>
      </c>
      <c r="B15" s="15" t="str">
        <f>IF(ISERROR(MATCH(A15,event_dates,0)),"",INDEX(events,MATCH(A15,event_dates,0)))</f>
        <v/>
      </c>
      <c r="C15" s="14">
        <f>Year!J31</f>
        <v>40400</v>
      </c>
      <c r="D15" s="15" t="str">
        <f>IF(ISERROR(MATCH(C15,event_dates,0)),"",INDEX(events,MATCH(C15,event_dates,0)))</f>
        <v/>
      </c>
      <c r="E15" s="14">
        <f>Year!K31</f>
        <v>40401</v>
      </c>
      <c r="F15" s="15" t="str">
        <f>IF(ISERROR(MATCH(E15,event_dates,0)),"",INDEX(events,MATCH(E15,event_dates,0)))</f>
        <v/>
      </c>
      <c r="G15" s="14">
        <f>Year!L31</f>
        <v>40402</v>
      </c>
      <c r="H15" s="15" t="str">
        <f>IF(ISERROR(MATCH(G15,event_dates,0)),"",INDEX(events,MATCH(G15,event_dates,0)))</f>
        <v/>
      </c>
      <c r="I15" s="14">
        <f>Year!M31</f>
        <v>40403</v>
      </c>
      <c r="J15" s="15" t="str">
        <f>IF(ISERROR(MATCH(I15,event_dates,0)),"",INDEX(events,MATCH(I15,event_dates,0)))</f>
        <v/>
      </c>
      <c r="K15" s="14">
        <f>Year!N31</f>
        <v>40404</v>
      </c>
      <c r="L15" s="15" t="str">
        <f>IF(ISERROR(MATCH(K15,event_dates,0)),"",INDEX(events,MATCH(K15,event_dates,0)))</f>
        <v/>
      </c>
      <c r="M15" s="14">
        <f>Year!O31</f>
        <v>40405</v>
      </c>
      <c r="N15" s="15" t="str">
        <f>IF(ISERROR(MATCH(M15,event_dates,0)),"",INDEX(events,MATCH(M15,event_dates,0)))</f>
        <v/>
      </c>
    </row>
    <row r="16" spans="1:14" s="11" customFormat="1">
      <c r="A16" s="81" t="str">
        <f ca="1">IF(ISERROR(MATCH(A15,event_dates,0)+MATCH(A15,OFFSET(event_dates,MATCH(A15,event_dates,0),0,500,1),0)),"",INDEX(events,MATCH(A15,event_dates,0)+MATCH(A15,OFFSET(event_dates,MATCH(A15,event_dates,0),0,500,1),0)))</f>
        <v/>
      </c>
      <c r="B16" s="78"/>
      <c r="C16" s="81" t="str">
        <f ca="1">IF(ISERROR(MATCH(C15,event_dates,0)+MATCH(C15,OFFSET(event_dates,MATCH(C15,event_dates,0),0,500,1),0)),"",INDEX(events,MATCH(C15,event_dates,0)+MATCH(C15,OFFSET(event_dates,MATCH(C15,event_dates,0),0,500,1),0)))</f>
        <v/>
      </c>
      <c r="D16" s="78"/>
      <c r="E16" s="81" t="str">
        <f ca="1">IF(ISERROR(MATCH(E15,event_dates,0)+MATCH(E15,OFFSET(event_dates,MATCH(E15,event_dates,0),0,500,1),0)),"",INDEX(events,MATCH(E15,event_dates,0)+MATCH(E15,OFFSET(event_dates,MATCH(E15,event_dates,0),0,500,1),0)))</f>
        <v/>
      </c>
      <c r="F16" s="78"/>
      <c r="G16" s="81" t="str">
        <f ca="1">IF(ISERROR(MATCH(G15,event_dates,0)+MATCH(G15,OFFSET(event_dates,MATCH(G15,event_dates,0),0,500,1),0)),"",INDEX(events,MATCH(G15,event_dates,0)+MATCH(G15,OFFSET(event_dates,MATCH(G15,event_dates,0),0,500,1),0)))</f>
        <v/>
      </c>
      <c r="H16" s="78"/>
      <c r="I16" s="81" t="str">
        <f ca="1">IF(ISERROR(MATCH(I15,event_dates,0)+MATCH(I15,OFFSET(event_dates,MATCH(I15,event_dates,0),0,500,1),0)),"",INDEX(events,MATCH(I15,event_dates,0)+MATCH(I15,OFFSET(event_dates,MATCH(I15,event_dates,0),0,500,1),0)))</f>
        <v/>
      </c>
      <c r="J16" s="78"/>
      <c r="K16" s="81" t="str">
        <f ca="1">IF(ISERROR(MATCH(K15,event_dates,0)+MATCH(K15,OFFSET(event_dates,MATCH(K15,event_dates,0),0,500,1),0)),"",INDEX(events,MATCH(K15,event_dates,0)+MATCH(K15,OFFSET(event_dates,MATCH(K15,event_dates,0),0,500,1),0)))</f>
        <v/>
      </c>
      <c r="L16" s="78"/>
      <c r="M16" s="81" t="str">
        <f ca="1">IF(ISERROR(MATCH(M15,event_dates,0)+MATCH(M15,OFFSET(event_dates,MATCH(M15,event_dates,0),0,500,1),0)),"",INDEX(events,MATCH(M15,event_dates,0)+MATCH(M15,OFFSET(event_dates,MATCH(M15,event_dates,0),0,500,1),0)))</f>
        <v/>
      </c>
      <c r="N16" s="78"/>
    </row>
    <row r="17" spans="1:14" s="11" customFormat="1">
      <c r="A17" s="77"/>
      <c r="B17" s="78"/>
      <c r="C17" s="77"/>
      <c r="D17" s="78"/>
      <c r="E17" s="77"/>
      <c r="F17" s="78"/>
      <c r="G17" s="77"/>
      <c r="H17" s="78"/>
      <c r="I17" s="77"/>
      <c r="J17" s="78"/>
      <c r="K17" s="77"/>
      <c r="L17" s="78"/>
      <c r="M17" s="77"/>
      <c r="N17" s="78"/>
    </row>
    <row r="18" spans="1:14" s="11" customFormat="1">
      <c r="A18" s="77"/>
      <c r="B18" s="78"/>
      <c r="C18" s="77"/>
      <c r="D18" s="78"/>
      <c r="E18" s="77"/>
      <c r="F18" s="78"/>
      <c r="G18" s="77"/>
      <c r="H18" s="78"/>
      <c r="I18" s="77"/>
      <c r="J18" s="78"/>
      <c r="K18" s="77"/>
      <c r="L18" s="78"/>
      <c r="M18" s="77"/>
      <c r="N18" s="78"/>
    </row>
    <row r="19" spans="1:14" s="11" customFormat="1">
      <c r="A19" s="77" t="s">
        <v>7</v>
      </c>
      <c r="B19" s="78"/>
      <c r="C19" s="77" t="s">
        <v>7</v>
      </c>
      <c r="D19" s="78"/>
      <c r="E19" s="77" t="s">
        <v>7</v>
      </c>
      <c r="F19" s="78"/>
      <c r="G19" s="77" t="s">
        <v>7</v>
      </c>
      <c r="H19" s="78"/>
      <c r="I19" s="77" t="s">
        <v>7</v>
      </c>
      <c r="J19" s="78"/>
      <c r="K19" s="77" t="s">
        <v>7</v>
      </c>
      <c r="L19" s="78"/>
      <c r="M19" s="77" t="s">
        <v>7</v>
      </c>
      <c r="N19" s="78"/>
    </row>
    <row r="20" spans="1:14" s="12" customFormat="1">
      <c r="A20" s="79" t="s">
        <v>7</v>
      </c>
      <c r="B20" s="80"/>
      <c r="C20" s="79" t="s">
        <v>7</v>
      </c>
      <c r="D20" s="80"/>
      <c r="E20" s="79" t="s">
        <v>7</v>
      </c>
      <c r="F20" s="80"/>
      <c r="G20" s="79" t="s">
        <v>7</v>
      </c>
      <c r="H20" s="80"/>
      <c r="I20" s="79" t="s">
        <v>7</v>
      </c>
      <c r="J20" s="80"/>
      <c r="K20" s="79" t="s">
        <v>7</v>
      </c>
      <c r="L20" s="80"/>
      <c r="M20" s="79" t="s">
        <v>7</v>
      </c>
      <c r="N20" s="80"/>
    </row>
    <row r="21" spans="1:14" s="11" customFormat="1" ht="18">
      <c r="A21" s="14">
        <f>Year!I32</f>
        <v>40406</v>
      </c>
      <c r="B21" s="15" t="str">
        <f>IF(ISERROR(MATCH(A21,event_dates,0)),"",INDEX(events,MATCH(A21,event_dates,0)))</f>
        <v/>
      </c>
      <c r="C21" s="14">
        <f>Year!J32</f>
        <v>40407</v>
      </c>
      <c r="D21" s="15" t="str">
        <f>IF(ISERROR(MATCH(C21,event_dates,0)),"",INDEX(events,MATCH(C21,event_dates,0)))</f>
        <v/>
      </c>
      <c r="E21" s="14">
        <f>Year!K32</f>
        <v>40408</v>
      </c>
      <c r="F21" s="15" t="str">
        <f>IF(ISERROR(MATCH(E21,event_dates,0)),"",INDEX(events,MATCH(E21,event_dates,0)))</f>
        <v/>
      </c>
      <c r="G21" s="14">
        <f>Year!L32</f>
        <v>40409</v>
      </c>
      <c r="H21" s="15" t="str">
        <f>IF(ISERROR(MATCH(G21,event_dates,0)),"",INDEX(events,MATCH(G21,event_dates,0)))</f>
        <v/>
      </c>
      <c r="I21" s="14">
        <f>Year!M32</f>
        <v>40410</v>
      </c>
      <c r="J21" s="15" t="str">
        <f>IF(ISERROR(MATCH(I21,event_dates,0)),"",INDEX(events,MATCH(I21,event_dates,0)))</f>
        <v/>
      </c>
      <c r="K21" s="14">
        <f>Year!N32</f>
        <v>40411</v>
      </c>
      <c r="L21" s="15" t="str">
        <f>IF(ISERROR(MATCH(K21,event_dates,0)),"",INDEX(events,MATCH(K21,event_dates,0)))</f>
        <v/>
      </c>
      <c r="M21" s="14">
        <f>Year!O32</f>
        <v>40412</v>
      </c>
      <c r="N21" s="15" t="str">
        <f>IF(ISERROR(MATCH(M21,event_dates,0)),"",INDEX(events,MATCH(M21,event_dates,0)))</f>
        <v/>
      </c>
    </row>
    <row r="22" spans="1:14" s="11" customFormat="1">
      <c r="A22" s="81" t="str">
        <f ca="1">IF(ISERROR(MATCH(A21,event_dates,0)+MATCH(A21,OFFSET(event_dates,MATCH(A21,event_dates,0),0,500,1),0)),"",INDEX(events,MATCH(A21,event_dates,0)+MATCH(A21,OFFSET(event_dates,MATCH(A21,event_dates,0),0,500,1),0)))</f>
        <v/>
      </c>
      <c r="B22" s="78"/>
      <c r="C22" s="81" t="str">
        <f ca="1">IF(ISERROR(MATCH(C21,event_dates,0)+MATCH(C21,OFFSET(event_dates,MATCH(C21,event_dates,0),0,500,1),0)),"",INDEX(events,MATCH(C21,event_dates,0)+MATCH(C21,OFFSET(event_dates,MATCH(C21,event_dates,0),0,500,1),0)))</f>
        <v/>
      </c>
      <c r="D22" s="78"/>
      <c r="E22" s="81" t="str">
        <f ca="1">IF(ISERROR(MATCH(E21,event_dates,0)+MATCH(E21,OFFSET(event_dates,MATCH(E21,event_dates,0),0,500,1),0)),"",INDEX(events,MATCH(E21,event_dates,0)+MATCH(E21,OFFSET(event_dates,MATCH(E21,event_dates,0),0,500,1),0)))</f>
        <v/>
      </c>
      <c r="F22" s="78"/>
      <c r="G22" s="81" t="str">
        <f ca="1">IF(ISERROR(MATCH(G21,event_dates,0)+MATCH(G21,OFFSET(event_dates,MATCH(G21,event_dates,0),0,500,1),0)),"",INDEX(events,MATCH(G21,event_dates,0)+MATCH(G21,OFFSET(event_dates,MATCH(G21,event_dates,0),0,500,1),0)))</f>
        <v/>
      </c>
      <c r="H22" s="78"/>
      <c r="I22" s="81" t="str">
        <f ca="1">IF(ISERROR(MATCH(I21,event_dates,0)+MATCH(I21,OFFSET(event_dates,MATCH(I21,event_dates,0),0,500,1),0)),"",INDEX(events,MATCH(I21,event_dates,0)+MATCH(I21,OFFSET(event_dates,MATCH(I21,event_dates,0),0,500,1),0)))</f>
        <v/>
      </c>
      <c r="J22" s="78"/>
      <c r="K22" s="81" t="str">
        <f ca="1">IF(ISERROR(MATCH(K21,event_dates,0)+MATCH(K21,OFFSET(event_dates,MATCH(K21,event_dates,0),0,500,1),0)),"",INDEX(events,MATCH(K21,event_dates,0)+MATCH(K21,OFFSET(event_dates,MATCH(K21,event_dates,0),0,500,1),0)))</f>
        <v/>
      </c>
      <c r="L22" s="78"/>
      <c r="M22" s="81" t="str">
        <f ca="1">IF(ISERROR(MATCH(M21,event_dates,0)+MATCH(M21,OFFSET(event_dates,MATCH(M21,event_dates,0),0,500,1),0)),"",INDEX(events,MATCH(M21,event_dates,0)+MATCH(M21,OFFSET(event_dates,MATCH(M21,event_dates,0),0,500,1),0)))</f>
        <v/>
      </c>
      <c r="N22" s="78"/>
    </row>
    <row r="23" spans="1:14" s="11" customFormat="1">
      <c r="A23" s="77"/>
      <c r="B23" s="78"/>
      <c r="C23" s="77"/>
      <c r="D23" s="78"/>
      <c r="E23" s="77"/>
      <c r="F23" s="78"/>
      <c r="G23" s="77"/>
      <c r="H23" s="78"/>
      <c r="I23" s="77"/>
      <c r="J23" s="78"/>
      <c r="K23" s="77"/>
      <c r="L23" s="78"/>
      <c r="M23" s="77"/>
      <c r="N23" s="78"/>
    </row>
    <row r="24" spans="1:14" s="11" customFormat="1">
      <c r="A24" s="77"/>
      <c r="B24" s="78"/>
      <c r="C24" s="77"/>
      <c r="D24" s="78"/>
      <c r="E24" s="77"/>
      <c r="F24" s="78"/>
      <c r="G24" s="77"/>
      <c r="H24" s="78"/>
      <c r="I24" s="77"/>
      <c r="J24" s="78"/>
      <c r="K24" s="77"/>
      <c r="L24" s="78"/>
      <c r="M24" s="77"/>
      <c r="N24" s="78"/>
    </row>
    <row r="25" spans="1:14" s="11" customFormat="1">
      <c r="A25" s="77" t="s">
        <v>7</v>
      </c>
      <c r="B25" s="78"/>
      <c r="C25" s="77" t="s">
        <v>7</v>
      </c>
      <c r="D25" s="78"/>
      <c r="E25" s="77" t="s">
        <v>7</v>
      </c>
      <c r="F25" s="78"/>
      <c r="G25" s="77" t="s">
        <v>7</v>
      </c>
      <c r="H25" s="78"/>
      <c r="I25" s="77" t="s">
        <v>7</v>
      </c>
      <c r="J25" s="78"/>
      <c r="K25" s="77" t="s">
        <v>7</v>
      </c>
      <c r="L25" s="78"/>
      <c r="M25" s="77" t="s">
        <v>7</v>
      </c>
      <c r="N25" s="78"/>
    </row>
    <row r="26" spans="1:14" s="12" customFormat="1">
      <c r="A26" s="79" t="s">
        <v>7</v>
      </c>
      <c r="B26" s="80"/>
      <c r="C26" s="79" t="s">
        <v>7</v>
      </c>
      <c r="D26" s="80"/>
      <c r="E26" s="79" t="s">
        <v>7</v>
      </c>
      <c r="F26" s="80"/>
      <c r="G26" s="79" t="s">
        <v>7</v>
      </c>
      <c r="H26" s="80"/>
      <c r="I26" s="79" t="s">
        <v>7</v>
      </c>
      <c r="J26" s="80"/>
      <c r="K26" s="79" t="s">
        <v>7</v>
      </c>
      <c r="L26" s="80"/>
      <c r="M26" s="79" t="s">
        <v>7</v>
      </c>
      <c r="N26" s="80"/>
    </row>
    <row r="27" spans="1:14" s="11" customFormat="1" ht="18">
      <c r="A27" s="14">
        <f>Year!I33</f>
        <v>40413</v>
      </c>
      <c r="B27" s="15" t="str">
        <f>IF(ISERROR(MATCH(A27,event_dates,0)),"",INDEX(events,MATCH(A27,event_dates,0)))</f>
        <v/>
      </c>
      <c r="C27" s="14">
        <f>Year!J33</f>
        <v>40414</v>
      </c>
      <c r="D27" s="15" t="str">
        <f>IF(ISERROR(MATCH(C27,event_dates,0)),"",INDEX(events,MATCH(C27,event_dates,0)))</f>
        <v/>
      </c>
      <c r="E27" s="14">
        <f>Year!K33</f>
        <v>40415</v>
      </c>
      <c r="F27" s="15" t="str">
        <f>IF(ISERROR(MATCH(E27,event_dates,0)),"",INDEX(events,MATCH(E27,event_dates,0)))</f>
        <v/>
      </c>
      <c r="G27" s="14">
        <f>Year!L33</f>
        <v>40416</v>
      </c>
      <c r="H27" s="15" t="str">
        <f>IF(ISERROR(MATCH(G27,event_dates,0)),"",INDEX(events,MATCH(G27,event_dates,0)))</f>
        <v/>
      </c>
      <c r="I27" s="14">
        <f>Year!M33</f>
        <v>40417</v>
      </c>
      <c r="J27" s="15" t="str">
        <f>IF(ISERROR(MATCH(I27,event_dates,0)),"",INDEX(events,MATCH(I27,event_dates,0)))</f>
        <v/>
      </c>
      <c r="K27" s="14">
        <f>Year!N33</f>
        <v>40418</v>
      </c>
      <c r="L27" s="15" t="str">
        <f>IF(ISERROR(MATCH(K27,event_dates,0)),"",INDEX(events,MATCH(K27,event_dates,0)))</f>
        <v/>
      </c>
      <c r="M27" s="14">
        <f>Year!O33</f>
        <v>40419</v>
      </c>
      <c r="N27" s="15" t="str">
        <f>IF(ISERROR(MATCH(M27,event_dates,0)),"",INDEX(events,MATCH(M27,event_dates,0)))</f>
        <v/>
      </c>
    </row>
    <row r="28" spans="1:14" s="11" customFormat="1">
      <c r="A28" s="81" t="str">
        <f ca="1">IF(ISERROR(MATCH(A27,event_dates,0)+MATCH(A27,OFFSET(event_dates,MATCH(A27,event_dates,0),0,500,1),0)),"",INDEX(events,MATCH(A27,event_dates,0)+MATCH(A27,OFFSET(event_dates,MATCH(A27,event_dates,0),0,500,1),0)))</f>
        <v/>
      </c>
      <c r="B28" s="78"/>
      <c r="C28" s="81" t="str">
        <f ca="1">IF(ISERROR(MATCH(C27,event_dates,0)+MATCH(C27,OFFSET(event_dates,MATCH(C27,event_dates,0),0,500,1),0)),"",INDEX(events,MATCH(C27,event_dates,0)+MATCH(C27,OFFSET(event_dates,MATCH(C27,event_dates,0),0,500,1),0)))</f>
        <v/>
      </c>
      <c r="D28" s="78"/>
      <c r="E28" s="81" t="str">
        <f ca="1">IF(ISERROR(MATCH(E27,event_dates,0)+MATCH(E27,OFFSET(event_dates,MATCH(E27,event_dates,0),0,500,1),0)),"",INDEX(events,MATCH(E27,event_dates,0)+MATCH(E27,OFFSET(event_dates,MATCH(E27,event_dates,0),0,500,1),0)))</f>
        <v/>
      </c>
      <c r="F28" s="78"/>
      <c r="G28" s="81" t="str">
        <f ca="1">IF(ISERROR(MATCH(G27,event_dates,0)+MATCH(G27,OFFSET(event_dates,MATCH(G27,event_dates,0),0,500,1),0)),"",INDEX(events,MATCH(G27,event_dates,0)+MATCH(G27,OFFSET(event_dates,MATCH(G27,event_dates,0),0,500,1),0)))</f>
        <v/>
      </c>
      <c r="H28" s="78"/>
      <c r="I28" s="81" t="str">
        <f ca="1">IF(ISERROR(MATCH(I27,event_dates,0)+MATCH(I27,OFFSET(event_dates,MATCH(I27,event_dates,0),0,500,1),0)),"",INDEX(events,MATCH(I27,event_dates,0)+MATCH(I27,OFFSET(event_dates,MATCH(I27,event_dates,0),0,500,1),0)))</f>
        <v/>
      </c>
      <c r="J28" s="78"/>
      <c r="K28" s="81" t="str">
        <f ca="1">IF(ISERROR(MATCH(K27,event_dates,0)+MATCH(K27,OFFSET(event_dates,MATCH(K27,event_dates,0),0,500,1),0)),"",INDEX(events,MATCH(K27,event_dates,0)+MATCH(K27,OFFSET(event_dates,MATCH(K27,event_dates,0),0,500,1),0)))</f>
        <v/>
      </c>
      <c r="L28" s="78"/>
      <c r="M28" s="81" t="str">
        <f ca="1">IF(ISERROR(MATCH(M27,event_dates,0)+MATCH(M27,OFFSET(event_dates,MATCH(M27,event_dates,0),0,500,1),0)),"",INDEX(events,MATCH(M27,event_dates,0)+MATCH(M27,OFFSET(event_dates,MATCH(M27,event_dates,0),0,500,1),0)))</f>
        <v/>
      </c>
      <c r="N28" s="78"/>
    </row>
    <row r="29" spans="1:14" s="11" customFormat="1">
      <c r="A29" s="77"/>
      <c r="B29" s="78"/>
      <c r="C29" s="77"/>
      <c r="D29" s="78"/>
      <c r="E29" s="77"/>
      <c r="F29" s="78"/>
      <c r="G29" s="77"/>
      <c r="H29" s="78"/>
      <c r="I29" s="77"/>
      <c r="J29" s="78"/>
      <c r="K29" s="77"/>
      <c r="L29" s="78"/>
      <c r="M29" s="77"/>
      <c r="N29" s="78"/>
    </row>
    <row r="30" spans="1:14" s="11" customFormat="1">
      <c r="A30" s="77"/>
      <c r="B30" s="78"/>
      <c r="C30" s="77"/>
      <c r="D30" s="78"/>
      <c r="E30" s="77"/>
      <c r="F30" s="78"/>
      <c r="G30" s="77"/>
      <c r="H30" s="78"/>
      <c r="I30" s="77"/>
      <c r="J30" s="78"/>
      <c r="K30" s="77"/>
      <c r="L30" s="78"/>
      <c r="M30" s="77"/>
      <c r="N30" s="78"/>
    </row>
    <row r="31" spans="1:14" s="11" customFormat="1">
      <c r="A31" s="77" t="s">
        <v>7</v>
      </c>
      <c r="B31" s="78"/>
      <c r="C31" s="77" t="s">
        <v>7</v>
      </c>
      <c r="D31" s="78"/>
      <c r="E31" s="77" t="s">
        <v>7</v>
      </c>
      <c r="F31" s="78"/>
      <c r="G31" s="77" t="s">
        <v>7</v>
      </c>
      <c r="H31" s="78"/>
      <c r="I31" s="77" t="s">
        <v>7</v>
      </c>
      <c r="J31" s="78"/>
      <c r="K31" s="77" t="s">
        <v>7</v>
      </c>
      <c r="L31" s="78"/>
      <c r="M31" s="77" t="s">
        <v>7</v>
      </c>
      <c r="N31" s="78"/>
    </row>
    <row r="32" spans="1:14" s="12" customFormat="1">
      <c r="A32" s="79" t="s">
        <v>7</v>
      </c>
      <c r="B32" s="80"/>
      <c r="C32" s="79" t="s">
        <v>7</v>
      </c>
      <c r="D32" s="80"/>
      <c r="E32" s="79" t="s">
        <v>7</v>
      </c>
      <c r="F32" s="80"/>
      <c r="G32" s="79" t="s">
        <v>7</v>
      </c>
      <c r="H32" s="80"/>
      <c r="I32" s="79" t="s">
        <v>7</v>
      </c>
      <c r="J32" s="80"/>
      <c r="K32" s="79" t="s">
        <v>7</v>
      </c>
      <c r="L32" s="80"/>
      <c r="M32" s="79" t="s">
        <v>7</v>
      </c>
      <c r="N32" s="80"/>
    </row>
    <row r="33" spans="1:14" ht="18">
      <c r="A33" s="14">
        <f>Year!I34</f>
        <v>40420</v>
      </c>
      <c r="B33" s="15" t="str">
        <f>IF(ISERROR(MATCH(A33,event_dates,0)),"",INDEX(events,MATCH(A33,event_dates,0)))</f>
        <v/>
      </c>
      <c r="C33" s="14">
        <f>Year!J34</f>
        <v>40421</v>
      </c>
      <c r="D33" s="15" t="str">
        <f>IF(ISERROR(MATCH(C33,event_dates,0)),"",INDEX(events,MATCH(C33,event_dates,0)))</f>
        <v/>
      </c>
      <c r="E33" s="24" t="s">
        <v>9</v>
      </c>
      <c r="F33" s="7"/>
      <c r="G33" s="19"/>
      <c r="H33" s="19"/>
      <c r="I33" s="19"/>
      <c r="J33" s="19"/>
      <c r="K33" s="19"/>
      <c r="L33" s="19"/>
      <c r="M33" s="19"/>
      <c r="N33" s="25"/>
    </row>
    <row r="34" spans="1:14">
      <c r="A34" s="81" t="str">
        <f ca="1">IF(ISERROR(MATCH(A33,event_dates,0)+MATCH(A33,OFFSET(event_dates,MATCH(A33,event_dates,0),0,500,1),0)),"",INDEX(events,MATCH(A33,event_dates,0)+MATCH(A33,OFFSET(event_dates,MATCH(A33,event_dates,0),0,500,1),0)))</f>
        <v/>
      </c>
      <c r="B34" s="78"/>
      <c r="C34" s="81" t="str">
        <f ca="1">IF(ISERROR(MATCH(C33,event_dates,0)+MATCH(C33,OFFSET(event_dates,MATCH(C33,event_dates,0),0,500,1),0)),"",INDEX(events,MATCH(C33,event_dates,0)+MATCH(C33,OFFSET(event_dates,MATCH(C33,event_dates,0),0,500,1),0)))</f>
        <v/>
      </c>
      <c r="D34" s="78"/>
      <c r="E34" s="16"/>
      <c r="F34" s="13"/>
      <c r="G34" s="13"/>
      <c r="H34" s="13"/>
      <c r="I34" s="13"/>
      <c r="J34" s="13"/>
      <c r="K34" s="13"/>
      <c r="L34" s="13"/>
      <c r="M34" s="13"/>
      <c r="N34" s="17"/>
    </row>
    <row r="35" spans="1:14">
      <c r="A35" s="77"/>
      <c r="B35" s="78"/>
      <c r="C35" s="77"/>
      <c r="D35" s="78"/>
      <c r="E35" s="16"/>
      <c r="F35" s="13"/>
      <c r="G35" s="13"/>
      <c r="H35" s="13"/>
      <c r="I35" s="13"/>
      <c r="J35" s="13"/>
      <c r="K35" s="13"/>
      <c r="L35" s="13"/>
      <c r="M35" s="13"/>
      <c r="N35" s="17"/>
    </row>
    <row r="36" spans="1:14">
      <c r="A36" s="77"/>
      <c r="B36" s="78"/>
      <c r="C36" s="77"/>
      <c r="D36" s="78"/>
      <c r="E36" s="16"/>
      <c r="F36" s="13"/>
      <c r="G36" s="13"/>
      <c r="H36" s="13"/>
      <c r="I36" s="13"/>
      <c r="J36" s="13"/>
      <c r="K36" s="13"/>
      <c r="L36" s="13"/>
      <c r="M36" s="13"/>
      <c r="N36" s="17"/>
    </row>
    <row r="37" spans="1:14">
      <c r="A37" s="77" t="s">
        <v>7</v>
      </c>
      <c r="B37" s="78"/>
      <c r="C37" s="77" t="s">
        <v>7</v>
      </c>
      <c r="D37" s="78"/>
      <c r="E37" s="16"/>
      <c r="F37" s="13"/>
      <c r="G37" s="13"/>
      <c r="H37" s="13"/>
      <c r="I37" s="13"/>
      <c r="J37" s="13"/>
      <c r="K37" s="13"/>
      <c r="L37" s="13"/>
      <c r="M37" s="73" t="s">
        <v>6</v>
      </c>
      <c r="N37" s="74"/>
    </row>
    <row r="38" spans="1:14">
      <c r="A38" s="79" t="s">
        <v>7</v>
      </c>
      <c r="B38" s="80"/>
      <c r="C38" s="82" t="s">
        <v>2</v>
      </c>
      <c r="D38" s="83"/>
      <c r="E38" s="20"/>
      <c r="F38" s="18"/>
      <c r="G38" s="18"/>
      <c r="H38" s="18"/>
      <c r="I38" s="18"/>
      <c r="J38" s="18"/>
      <c r="K38" s="71" t="s">
        <v>13</v>
      </c>
      <c r="L38" s="71"/>
      <c r="M38" s="71"/>
      <c r="N38" s="72"/>
    </row>
  </sheetData>
  <mergeCells count="196">
    <mergeCell ref="K32:L32"/>
    <mergeCell ref="M32:N32"/>
    <mergeCell ref="A34:B34"/>
    <mergeCell ref="C34:D34"/>
    <mergeCell ref="A32:B32"/>
    <mergeCell ref="C32:D32"/>
    <mergeCell ref="E32:F32"/>
    <mergeCell ref="G32:H32"/>
    <mergeCell ref="I32:J32"/>
    <mergeCell ref="E31:F31"/>
    <mergeCell ref="G31:H31"/>
    <mergeCell ref="A38:B38"/>
    <mergeCell ref="C38:D38"/>
    <mergeCell ref="A35:B35"/>
    <mergeCell ref="C35:D35"/>
    <mergeCell ref="A36:B36"/>
    <mergeCell ref="C36:D36"/>
    <mergeCell ref="A37:B37"/>
    <mergeCell ref="C37:D37"/>
    <mergeCell ref="I31:J31"/>
    <mergeCell ref="K31:L31"/>
    <mergeCell ref="M31:N31"/>
    <mergeCell ref="A30:B30"/>
    <mergeCell ref="I30:J30"/>
    <mergeCell ref="C30:D30"/>
    <mergeCell ref="E30:F30"/>
    <mergeCell ref="G30:H30"/>
    <mergeCell ref="A31:B31"/>
    <mergeCell ref="C31:D31"/>
    <mergeCell ref="M29:N29"/>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2:N22"/>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17:N17"/>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2:N12"/>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7:N7"/>
    <mergeCell ref="A8:B8"/>
    <mergeCell ref="C8:D8"/>
    <mergeCell ref="E8:F8"/>
    <mergeCell ref="G8:H8"/>
    <mergeCell ref="I8:J8"/>
    <mergeCell ref="K8:L8"/>
    <mergeCell ref="M8:N8"/>
    <mergeCell ref="A7:B7"/>
    <mergeCell ref="C7:D7"/>
    <mergeCell ref="E7:F7"/>
    <mergeCell ref="G7:H7"/>
    <mergeCell ref="I5:J5"/>
    <mergeCell ref="K5:L5"/>
    <mergeCell ref="E5:F5"/>
    <mergeCell ref="G5:H5"/>
    <mergeCell ref="I7:J7"/>
    <mergeCell ref="K7:L7"/>
    <mergeCell ref="M5:N5"/>
    <mergeCell ref="A6:B6"/>
    <mergeCell ref="C6:D6"/>
    <mergeCell ref="E6:F6"/>
    <mergeCell ref="G6:H6"/>
    <mergeCell ref="I6:J6"/>
    <mergeCell ref="K6:L6"/>
    <mergeCell ref="M6:N6"/>
    <mergeCell ref="A5:B5"/>
    <mergeCell ref="C5:D5"/>
    <mergeCell ref="H1:N1"/>
    <mergeCell ref="A4:B4"/>
    <mergeCell ref="C4:D4"/>
    <mergeCell ref="E4:F4"/>
    <mergeCell ref="G4:H4"/>
    <mergeCell ref="I4:J4"/>
    <mergeCell ref="K4:L4"/>
    <mergeCell ref="M4:N4"/>
    <mergeCell ref="M37:N37"/>
    <mergeCell ref="K38:N38"/>
    <mergeCell ref="A1:G1"/>
    <mergeCell ref="I2:J2"/>
    <mergeCell ref="K2:L2"/>
    <mergeCell ref="M2:N2"/>
    <mergeCell ref="A2:B2"/>
    <mergeCell ref="C2:D2"/>
    <mergeCell ref="E2:F2"/>
    <mergeCell ref="G2:H2"/>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vt:i4>
      </vt:variant>
    </vt:vector>
  </HeadingPairs>
  <TitlesOfParts>
    <vt:vector size="17" baseType="lpstr">
      <vt:lpstr>Year</vt:lpstr>
      <vt:lpstr>1</vt:lpstr>
      <vt:lpstr>2</vt:lpstr>
      <vt:lpstr>3</vt:lpstr>
      <vt:lpstr>4</vt:lpstr>
      <vt:lpstr>5</vt:lpstr>
      <vt:lpstr>6</vt:lpstr>
      <vt:lpstr>7</vt:lpstr>
      <vt:lpstr>8</vt:lpstr>
      <vt:lpstr>9</vt:lpstr>
      <vt:lpstr>10</vt:lpstr>
      <vt:lpstr>11</vt:lpstr>
      <vt:lpstr>12</vt:lpstr>
      <vt:lpstr>©</vt:lpstr>
      <vt:lpstr>event_dates</vt:lpstr>
      <vt:lpstr>events</vt:lpstr>
      <vt:lpstr>Year!Print_Area</vt:lpstr>
    </vt:vector>
  </TitlesOfParts>
  <Company>Vertex42 LLC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Vertex42 Calendar Template</dc:title>
  <dc:creator>www.vertex42.com</dc:creator>
  <dc:description>(c) 2009 Vertex42 LLC. All rights reserved.</dc:description>
  <cp:lastModifiedBy>Pajo</cp:lastModifiedBy>
  <cp:lastPrinted>2009-12-17T16:41:57Z</cp:lastPrinted>
  <dcterms:created xsi:type="dcterms:W3CDTF">2008-12-11T21:42:43Z</dcterms:created>
  <dcterms:modified xsi:type="dcterms:W3CDTF">2010-04-14T21:45:00Z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2009 Vertex42 LLC</vt:lpwstr>
  </property>
  <property fmtid="{D5CDD505-2E9C-101B-9397-08002B2CF9AE}" pid="3" name="Version">
    <vt:lpwstr>1.0.1</vt:lpwstr>
  </property>
</Properties>
</file>